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 Ricardi\Google Drive EasyBOK\EasyBOK\BOK-GP-03-PMP\_2016\"/>
    </mc:Choice>
  </mc:AlternateContent>
  <bookViews>
    <workbookView xWindow="480" yWindow="180" windowWidth="11355" windowHeight="8640"/>
  </bookViews>
  <sheets>
    <sheet name="Respostas " sheetId="4" r:id="rId1"/>
    <sheet name="Resultados" sheetId="5" state="hidden" r:id="rId2"/>
    <sheet name="Gabarito" sheetId="1" state="hidden" r:id="rId3"/>
    <sheet name="Auxiliar" sheetId="2" state="hidden" r:id="rId4"/>
  </sheets>
  <definedNames>
    <definedName name="Alternativas">Gabarito!$AD$2:$AD$5</definedName>
    <definedName name="conhecimento">Resultados!$C$20:$C$28</definedName>
    <definedName name="Conhecimento2">Resultados!$C$20:$C$29</definedName>
    <definedName name="Nivel">Gabarito!$AF$2:$AF$5</definedName>
    <definedName name="Nível">Resultados!$C$8:$C$10</definedName>
    <definedName name="Processos">Resultados!$C$13:$C$17</definedName>
    <definedName name="validade">Gabarito!$AD$8:$AD$9</definedName>
  </definedNames>
  <calcPr calcId="162913"/>
</workbook>
</file>

<file path=xl/calcChain.xml><?xml version="1.0" encoding="utf-8"?>
<calcChain xmlns="http://schemas.openxmlformats.org/spreadsheetml/2006/main">
  <c r="E2" i="2" l="1"/>
  <c r="D4" i="2"/>
  <c r="E4" i="2"/>
  <c r="F4" i="2"/>
  <c r="J4" i="2"/>
  <c r="K4" i="2"/>
  <c r="I4" i="2" s="1"/>
  <c r="L4" i="2"/>
  <c r="M4" i="2" s="1"/>
  <c r="O4" i="2" s="1"/>
  <c r="N4" i="2"/>
  <c r="D5" i="2"/>
  <c r="E5" i="2"/>
  <c r="F5" i="2"/>
  <c r="I5" i="2" s="1"/>
  <c r="J5" i="2"/>
  <c r="M5" i="2" s="1"/>
  <c r="O5" i="2" s="1"/>
  <c r="K5" i="2"/>
  <c r="H5" i="2" s="1"/>
  <c r="L5" i="2"/>
  <c r="N5" i="2"/>
  <c r="D6" i="2"/>
  <c r="E6" i="2"/>
  <c r="H6" i="2" s="1"/>
  <c r="F6" i="2"/>
  <c r="I6" i="2"/>
  <c r="J6" i="2"/>
  <c r="K6" i="2"/>
  <c r="G6" i="2" s="1"/>
  <c r="L6" i="2"/>
  <c r="N6" i="2" s="1"/>
  <c r="P6" i="2" s="1"/>
  <c r="M6" i="2"/>
  <c r="O6" i="2"/>
  <c r="D7" i="2"/>
  <c r="E7" i="2"/>
  <c r="F7" i="2"/>
  <c r="H7" i="2"/>
  <c r="J7" i="2"/>
  <c r="N7" i="2" s="1"/>
  <c r="P7" i="2" s="1"/>
  <c r="K7" i="2"/>
  <c r="G7" i="2" s="1"/>
  <c r="L7" i="2"/>
  <c r="D8" i="2"/>
  <c r="E8" i="2"/>
  <c r="F8" i="2"/>
  <c r="I8" i="2"/>
  <c r="J8" i="2"/>
  <c r="K8" i="2"/>
  <c r="G8" i="2" s="1"/>
  <c r="L8" i="2"/>
  <c r="M8" i="2"/>
  <c r="N8" i="2"/>
  <c r="O8" i="2"/>
  <c r="D9" i="2"/>
  <c r="E9" i="2"/>
  <c r="F9" i="2"/>
  <c r="I9" i="2" s="1"/>
  <c r="H9" i="2"/>
  <c r="J9" i="2"/>
  <c r="K9" i="2"/>
  <c r="L9" i="2"/>
  <c r="M9" i="2" s="1"/>
  <c r="O9" i="2" s="1"/>
  <c r="N9" i="2"/>
  <c r="P9" i="2" s="1"/>
  <c r="D10" i="2"/>
  <c r="E10" i="2"/>
  <c r="F10" i="2"/>
  <c r="J10" i="2"/>
  <c r="K10" i="2"/>
  <c r="G10" i="2" s="1"/>
  <c r="L10" i="2"/>
  <c r="N10" i="2" s="1"/>
  <c r="M10" i="2"/>
  <c r="D11" i="2"/>
  <c r="E11" i="2"/>
  <c r="F11" i="2"/>
  <c r="H11" i="2"/>
  <c r="J11" i="2"/>
  <c r="N11" i="2" s="1"/>
  <c r="P11" i="2" s="1"/>
  <c r="K11" i="2"/>
  <c r="L11" i="2"/>
  <c r="D12" i="2"/>
  <c r="E12" i="2"/>
  <c r="F12" i="2"/>
  <c r="G12" i="2"/>
  <c r="J12" i="2"/>
  <c r="K12" i="2"/>
  <c r="I12" i="2" s="1"/>
  <c r="L12" i="2"/>
  <c r="M12" i="2"/>
  <c r="N12" i="2"/>
  <c r="O12" i="2"/>
  <c r="D13" i="2"/>
  <c r="E13" i="2"/>
  <c r="F13" i="2"/>
  <c r="I13" i="2" s="1"/>
  <c r="H13" i="2"/>
  <c r="J13" i="2"/>
  <c r="N13" i="2" s="1"/>
  <c r="P13" i="2" s="1"/>
  <c r="K13" i="2"/>
  <c r="L13" i="2"/>
  <c r="D14" i="2"/>
  <c r="E14" i="2"/>
  <c r="F14" i="2"/>
  <c r="G14" i="2"/>
  <c r="J14" i="2"/>
  <c r="K14" i="2"/>
  <c r="I14" i="2" s="1"/>
  <c r="L14" i="2"/>
  <c r="N14" i="2" s="1"/>
  <c r="M14" i="2"/>
  <c r="D15" i="2"/>
  <c r="E15" i="2"/>
  <c r="F15" i="2"/>
  <c r="H15" i="2"/>
  <c r="J15" i="2"/>
  <c r="K15" i="2"/>
  <c r="G15" i="2" s="1"/>
  <c r="L15" i="2"/>
  <c r="N15" i="2" s="1"/>
  <c r="P15" i="2" s="1"/>
  <c r="D16" i="2"/>
  <c r="E16" i="2"/>
  <c r="F16" i="2"/>
  <c r="G16" i="2"/>
  <c r="I16" i="2"/>
  <c r="J16" i="2"/>
  <c r="K16" i="2"/>
  <c r="L16" i="2"/>
  <c r="M16" i="2"/>
  <c r="O16" i="2" s="1"/>
  <c r="N16" i="2"/>
  <c r="D17" i="2"/>
  <c r="E17" i="2"/>
  <c r="F17" i="2"/>
  <c r="I17" i="2" s="1"/>
  <c r="H17" i="2"/>
  <c r="J17" i="2"/>
  <c r="K17" i="2"/>
  <c r="G17" i="2" s="1"/>
  <c r="L17" i="2"/>
  <c r="N17" i="2" s="1"/>
  <c r="P17" i="2" s="1"/>
  <c r="D18" i="2"/>
  <c r="E18" i="2"/>
  <c r="F18" i="2"/>
  <c r="G18" i="2"/>
  <c r="I18" i="2"/>
  <c r="J18" i="2"/>
  <c r="K18" i="2"/>
  <c r="L18" i="2"/>
  <c r="N18" i="2" s="1"/>
  <c r="M18" i="2"/>
  <c r="O18" i="2" s="1"/>
  <c r="D19" i="2"/>
  <c r="E19" i="2"/>
  <c r="F19" i="2"/>
  <c r="H19" i="2"/>
  <c r="J19" i="2"/>
  <c r="K19" i="2"/>
  <c r="G19" i="2" s="1"/>
  <c r="L19" i="2"/>
  <c r="M19" i="2" s="1"/>
  <c r="O19" i="2" s="1"/>
  <c r="D20" i="2"/>
  <c r="E20" i="2"/>
  <c r="F20" i="2"/>
  <c r="I20" i="2"/>
  <c r="J20" i="2"/>
  <c r="K20" i="2"/>
  <c r="G20" i="2" s="1"/>
  <c r="L20" i="2"/>
  <c r="M20" i="2"/>
  <c r="O20" i="2" s="1"/>
  <c r="N20" i="2"/>
  <c r="D21" i="2"/>
  <c r="E21" i="2"/>
  <c r="F21" i="2"/>
  <c r="I21" i="2" s="1"/>
  <c r="H21" i="2"/>
  <c r="J21" i="2"/>
  <c r="K21" i="2"/>
  <c r="G21" i="2" s="1"/>
  <c r="L21" i="2"/>
  <c r="M21" i="2" s="1"/>
  <c r="O21" i="2" s="1"/>
  <c r="D22" i="2"/>
  <c r="E22" i="2"/>
  <c r="F22" i="2"/>
  <c r="I22" i="2"/>
  <c r="J22" i="2"/>
  <c r="K22" i="2"/>
  <c r="G22" i="2" s="1"/>
  <c r="L22" i="2"/>
  <c r="N22" i="2" s="1"/>
  <c r="M22" i="2"/>
  <c r="O22" i="2"/>
  <c r="D23" i="2"/>
  <c r="E23" i="2"/>
  <c r="F23" i="2"/>
  <c r="H23" i="2"/>
  <c r="J23" i="2"/>
  <c r="K23" i="2"/>
  <c r="L23" i="2"/>
  <c r="M23" i="2" s="1"/>
  <c r="O23" i="2" s="1"/>
  <c r="N23" i="2"/>
  <c r="P23" i="2" s="1"/>
  <c r="D24" i="2"/>
  <c r="E24" i="2"/>
  <c r="F24" i="2"/>
  <c r="J24" i="2"/>
  <c r="K24" i="2"/>
  <c r="G24" i="2" s="1"/>
  <c r="L24" i="2"/>
  <c r="M24" i="2"/>
  <c r="N24" i="2"/>
  <c r="O24" i="2"/>
  <c r="D25" i="2"/>
  <c r="E25" i="2"/>
  <c r="F25" i="2"/>
  <c r="I25" i="2" s="1"/>
  <c r="H25" i="2"/>
  <c r="J25" i="2"/>
  <c r="K25" i="2"/>
  <c r="L25" i="2"/>
  <c r="M25" i="2" s="1"/>
  <c r="O25" i="2" s="1"/>
  <c r="N25" i="2"/>
  <c r="P25" i="2" s="1"/>
  <c r="D26" i="2"/>
  <c r="E26" i="2"/>
  <c r="F26" i="2"/>
  <c r="J26" i="2"/>
  <c r="K26" i="2"/>
  <c r="G26" i="2" s="1"/>
  <c r="L26" i="2"/>
  <c r="N26" i="2" s="1"/>
  <c r="M26" i="2"/>
  <c r="D27" i="2"/>
  <c r="E27" i="2"/>
  <c r="F27" i="2"/>
  <c r="H27" i="2"/>
  <c r="J27" i="2"/>
  <c r="N27" i="2" s="1"/>
  <c r="P27" i="2" s="1"/>
  <c r="K27" i="2"/>
  <c r="L27" i="2"/>
  <c r="D28" i="2"/>
  <c r="E28" i="2"/>
  <c r="F28" i="2"/>
  <c r="G28" i="2"/>
  <c r="J28" i="2"/>
  <c r="K28" i="2"/>
  <c r="I28" i="2" s="1"/>
  <c r="L28" i="2"/>
  <c r="M28" i="2"/>
  <c r="N28" i="2"/>
  <c r="O28" i="2"/>
  <c r="D29" i="2"/>
  <c r="E29" i="2"/>
  <c r="F29" i="2"/>
  <c r="I29" i="2" s="1"/>
  <c r="H29" i="2"/>
  <c r="J29" i="2"/>
  <c r="N29" i="2" s="1"/>
  <c r="P29" i="2" s="1"/>
  <c r="K29" i="2"/>
  <c r="L29" i="2"/>
  <c r="D30" i="2"/>
  <c r="E30" i="2"/>
  <c r="F30" i="2"/>
  <c r="G30" i="2"/>
  <c r="J30" i="2"/>
  <c r="K30" i="2"/>
  <c r="I30" i="2" s="1"/>
  <c r="L30" i="2"/>
  <c r="N30" i="2" s="1"/>
  <c r="M30" i="2"/>
  <c r="D31" i="2"/>
  <c r="E31" i="2"/>
  <c r="F31" i="2"/>
  <c r="H31" i="2"/>
  <c r="J31" i="2"/>
  <c r="K31" i="2"/>
  <c r="G31" i="2" s="1"/>
  <c r="L31" i="2"/>
  <c r="N31" i="2" s="1"/>
  <c r="P31" i="2" s="1"/>
  <c r="D32" i="2"/>
  <c r="E32" i="2"/>
  <c r="F32" i="2"/>
  <c r="G32" i="2"/>
  <c r="I32" i="2"/>
  <c r="J32" i="2"/>
  <c r="K32" i="2"/>
  <c r="L32" i="2"/>
  <c r="M32" i="2"/>
  <c r="O32" i="2" s="1"/>
  <c r="N32" i="2"/>
  <c r="D33" i="2"/>
  <c r="E33" i="2"/>
  <c r="F33" i="2"/>
  <c r="I33" i="2" s="1"/>
  <c r="H33" i="2"/>
  <c r="J33" i="2"/>
  <c r="K33" i="2"/>
  <c r="G33" i="2" s="1"/>
  <c r="L33" i="2"/>
  <c r="N33" i="2" s="1"/>
  <c r="P33" i="2" s="1"/>
  <c r="D34" i="2"/>
  <c r="E34" i="2"/>
  <c r="F34" i="2"/>
  <c r="G34" i="2"/>
  <c r="I34" i="2"/>
  <c r="J34" i="2"/>
  <c r="K34" i="2"/>
  <c r="L34" i="2"/>
  <c r="N34" i="2" s="1"/>
  <c r="M34" i="2"/>
  <c r="O34" i="2" s="1"/>
  <c r="D35" i="2"/>
  <c r="E35" i="2"/>
  <c r="F35" i="2"/>
  <c r="H35" i="2"/>
  <c r="J35" i="2"/>
  <c r="K35" i="2"/>
  <c r="G35" i="2" s="1"/>
  <c r="L35" i="2"/>
  <c r="M35" i="2" s="1"/>
  <c r="O35" i="2" s="1"/>
  <c r="D36" i="2"/>
  <c r="E36" i="2"/>
  <c r="F36" i="2"/>
  <c r="I36" i="2"/>
  <c r="J36" i="2"/>
  <c r="K36" i="2"/>
  <c r="G36" i="2" s="1"/>
  <c r="L36" i="2"/>
  <c r="M36" i="2"/>
  <c r="O36" i="2" s="1"/>
  <c r="N36" i="2"/>
  <c r="D37" i="2"/>
  <c r="E37" i="2"/>
  <c r="F37" i="2"/>
  <c r="I37" i="2" s="1"/>
  <c r="H37" i="2"/>
  <c r="J37" i="2"/>
  <c r="K37" i="2"/>
  <c r="G37" i="2" s="1"/>
  <c r="L37" i="2"/>
  <c r="M37" i="2" s="1"/>
  <c r="O37" i="2" s="1"/>
  <c r="D38" i="2"/>
  <c r="E38" i="2"/>
  <c r="F38" i="2"/>
  <c r="I38" i="2"/>
  <c r="J38" i="2"/>
  <c r="K38" i="2"/>
  <c r="G38" i="2" s="1"/>
  <c r="L38" i="2"/>
  <c r="N38" i="2" s="1"/>
  <c r="M38" i="2"/>
  <c r="O38" i="2"/>
  <c r="D39" i="2"/>
  <c r="E39" i="2"/>
  <c r="F39" i="2"/>
  <c r="H39" i="2"/>
  <c r="J39" i="2"/>
  <c r="K39" i="2"/>
  <c r="L39" i="2"/>
  <c r="M39" i="2" s="1"/>
  <c r="O39" i="2" s="1"/>
  <c r="N39" i="2"/>
  <c r="P39" i="2" s="1"/>
  <c r="D40" i="2"/>
  <c r="E40" i="2"/>
  <c r="F40" i="2"/>
  <c r="J40" i="2"/>
  <c r="K40" i="2"/>
  <c r="G40" i="2" s="1"/>
  <c r="L40" i="2"/>
  <c r="M40" i="2"/>
  <c r="N40" i="2"/>
  <c r="O40" i="2"/>
  <c r="D41" i="2"/>
  <c r="E41" i="2"/>
  <c r="F41" i="2"/>
  <c r="I41" i="2" s="1"/>
  <c r="H41" i="2"/>
  <c r="J41" i="2"/>
  <c r="K41" i="2"/>
  <c r="L41" i="2"/>
  <c r="M41" i="2" s="1"/>
  <c r="O41" i="2" s="1"/>
  <c r="N41" i="2"/>
  <c r="P41" i="2" s="1"/>
  <c r="D42" i="2"/>
  <c r="E42" i="2"/>
  <c r="F42" i="2"/>
  <c r="J42" i="2"/>
  <c r="K42" i="2"/>
  <c r="G42" i="2" s="1"/>
  <c r="L42" i="2"/>
  <c r="N42" i="2" s="1"/>
  <c r="M42" i="2"/>
  <c r="D43" i="2"/>
  <c r="E43" i="2"/>
  <c r="F43" i="2"/>
  <c r="H43" i="2"/>
  <c r="J43" i="2"/>
  <c r="N43" i="2" s="1"/>
  <c r="P43" i="2" s="1"/>
  <c r="K43" i="2"/>
  <c r="L43" i="2"/>
  <c r="D44" i="2"/>
  <c r="E44" i="2"/>
  <c r="F44" i="2"/>
  <c r="G44" i="2"/>
  <c r="J44" i="2"/>
  <c r="K44" i="2"/>
  <c r="I44" i="2" s="1"/>
  <c r="L44" i="2"/>
  <c r="M44" i="2"/>
  <c r="N44" i="2"/>
  <c r="O44" i="2"/>
  <c r="D45" i="2"/>
  <c r="E45" i="2"/>
  <c r="F45" i="2"/>
  <c r="I45" i="2" s="1"/>
  <c r="H45" i="2"/>
  <c r="J45" i="2"/>
  <c r="N45" i="2" s="1"/>
  <c r="P45" i="2" s="1"/>
  <c r="K45" i="2"/>
  <c r="L45" i="2"/>
  <c r="D46" i="2"/>
  <c r="E46" i="2"/>
  <c r="F46" i="2"/>
  <c r="G46" i="2"/>
  <c r="J46" i="2"/>
  <c r="K46" i="2"/>
  <c r="I46" i="2" s="1"/>
  <c r="L46" i="2"/>
  <c r="N46" i="2" s="1"/>
  <c r="M46" i="2"/>
  <c r="D47" i="2"/>
  <c r="E47" i="2"/>
  <c r="F47" i="2"/>
  <c r="H47" i="2"/>
  <c r="J47" i="2"/>
  <c r="N47" i="2" s="1"/>
  <c r="P47" i="2" s="1"/>
  <c r="K47" i="2"/>
  <c r="I47" i="2" s="1"/>
  <c r="L47" i="2"/>
  <c r="D48" i="2"/>
  <c r="E48" i="2"/>
  <c r="F48" i="2"/>
  <c r="J48" i="2"/>
  <c r="M48" i="2" s="1"/>
  <c r="O48" i="2" s="1"/>
  <c r="K48" i="2"/>
  <c r="G48" i="2" s="1"/>
  <c r="L48" i="2"/>
  <c r="N48" i="2"/>
  <c r="D49" i="2"/>
  <c r="E49" i="2"/>
  <c r="F49" i="2"/>
  <c r="I49" i="2" s="1"/>
  <c r="H49" i="2"/>
  <c r="J49" i="2"/>
  <c r="K49" i="2"/>
  <c r="G49" i="2" s="1"/>
  <c r="L49" i="2"/>
  <c r="M49" i="2" s="1"/>
  <c r="O49" i="2" s="1"/>
  <c r="D50" i="2"/>
  <c r="E50" i="2"/>
  <c r="F50" i="2"/>
  <c r="H50" i="2"/>
  <c r="J50" i="2"/>
  <c r="K50" i="2"/>
  <c r="G50" i="2" s="1"/>
  <c r="L50" i="2"/>
  <c r="N50" i="2" s="1"/>
  <c r="P50" i="2" s="1"/>
  <c r="D51" i="2"/>
  <c r="G51" i="2" s="1"/>
  <c r="E51" i="2"/>
  <c r="F51" i="2"/>
  <c r="H51" i="2"/>
  <c r="J51" i="2"/>
  <c r="K51" i="2"/>
  <c r="I51" i="2" s="1"/>
  <c r="L51" i="2"/>
  <c r="M51" i="2" s="1"/>
  <c r="O51" i="2" s="1"/>
  <c r="N51" i="2"/>
  <c r="P51" i="2" s="1"/>
  <c r="D52" i="2"/>
  <c r="E52" i="2"/>
  <c r="F52" i="2"/>
  <c r="I52" i="2"/>
  <c r="J52" i="2"/>
  <c r="M52" i="2" s="1"/>
  <c r="O52" i="2" s="1"/>
  <c r="K52" i="2"/>
  <c r="G52" i="2" s="1"/>
  <c r="L52" i="2"/>
  <c r="N52" i="2"/>
  <c r="D53" i="2"/>
  <c r="E53" i="2"/>
  <c r="H53" i="2" s="1"/>
  <c r="F53" i="2"/>
  <c r="I53" i="2"/>
  <c r="J53" i="2"/>
  <c r="K53" i="2"/>
  <c r="G53" i="2" s="1"/>
  <c r="L53" i="2"/>
  <c r="N53" i="2" s="1"/>
  <c r="P53" i="2" s="1"/>
  <c r="M53" i="2"/>
  <c r="O53" i="2" s="1"/>
  <c r="D54" i="2"/>
  <c r="E54" i="2"/>
  <c r="F54" i="2"/>
  <c r="J54" i="2"/>
  <c r="K54" i="2"/>
  <c r="G54" i="2" s="1"/>
  <c r="L54" i="2"/>
  <c r="M54" i="2" s="1"/>
  <c r="O54" i="2" s="1"/>
  <c r="D55" i="2"/>
  <c r="E55" i="2"/>
  <c r="F55" i="2"/>
  <c r="J55" i="2"/>
  <c r="K55" i="2"/>
  <c r="G55" i="2" s="1"/>
  <c r="L55" i="2"/>
  <c r="M55" i="2" s="1"/>
  <c r="O55" i="2" s="1"/>
  <c r="N55" i="2"/>
  <c r="D56" i="2"/>
  <c r="E56" i="2"/>
  <c r="F56" i="2"/>
  <c r="I56" i="2" s="1"/>
  <c r="J56" i="2"/>
  <c r="M56" i="2" s="1"/>
  <c r="O56" i="2" s="1"/>
  <c r="K56" i="2"/>
  <c r="G56" i="2" s="1"/>
  <c r="L56" i="2"/>
  <c r="N56" i="2"/>
  <c r="D57" i="2"/>
  <c r="E57" i="2"/>
  <c r="H57" i="2" s="1"/>
  <c r="F57" i="2"/>
  <c r="I57" i="2"/>
  <c r="J57" i="2"/>
  <c r="K57" i="2"/>
  <c r="G57" i="2" s="1"/>
  <c r="L57" i="2"/>
  <c r="N57" i="2" s="1"/>
  <c r="P57" i="2" s="1"/>
  <c r="M57" i="2"/>
  <c r="O57" i="2" s="1"/>
  <c r="D58" i="2"/>
  <c r="E58" i="2"/>
  <c r="F58" i="2"/>
  <c r="H58" i="2"/>
  <c r="J58" i="2"/>
  <c r="K58" i="2"/>
  <c r="G58" i="2" s="1"/>
  <c r="L58" i="2"/>
  <c r="D59" i="2"/>
  <c r="E59" i="2"/>
  <c r="F59" i="2"/>
  <c r="G59" i="2"/>
  <c r="J59" i="2"/>
  <c r="K59" i="2"/>
  <c r="O59" i="2" s="1"/>
  <c r="L59" i="2"/>
  <c r="M59" i="2" s="1"/>
  <c r="N59" i="2"/>
  <c r="D60" i="2"/>
  <c r="E60" i="2"/>
  <c r="F60" i="2"/>
  <c r="I60" i="2" s="1"/>
  <c r="J60" i="2"/>
  <c r="M60" i="2" s="1"/>
  <c r="O60" i="2" s="1"/>
  <c r="K60" i="2"/>
  <c r="L60" i="2"/>
  <c r="N60" i="2"/>
  <c r="D61" i="2"/>
  <c r="E61" i="2"/>
  <c r="H61" i="2" s="1"/>
  <c r="F61" i="2"/>
  <c r="I61" i="2" s="1"/>
  <c r="J61" i="2"/>
  <c r="M61" i="2" s="1"/>
  <c r="O61" i="2" s="1"/>
  <c r="K61" i="2"/>
  <c r="G61" i="2" s="1"/>
  <c r="L61" i="2"/>
  <c r="D62" i="2"/>
  <c r="E62" i="2"/>
  <c r="F62" i="2"/>
  <c r="H62" i="2"/>
  <c r="J62" i="2"/>
  <c r="K62" i="2"/>
  <c r="G62" i="2" s="1"/>
  <c r="L62" i="2"/>
  <c r="D63" i="2"/>
  <c r="E63" i="2"/>
  <c r="F63" i="2"/>
  <c r="J63" i="2"/>
  <c r="N63" i="2" s="1"/>
  <c r="K63" i="2"/>
  <c r="G63" i="2" s="1"/>
  <c r="L63" i="2"/>
  <c r="M63" i="2" s="1"/>
  <c r="O63" i="2" s="1"/>
  <c r="D64" i="2"/>
  <c r="E64" i="2"/>
  <c r="F64" i="2"/>
  <c r="I64" i="2"/>
  <c r="J64" i="2"/>
  <c r="N64" i="2" s="1"/>
  <c r="K64" i="2"/>
  <c r="G64" i="2" s="1"/>
  <c r="L64" i="2"/>
  <c r="D65" i="2"/>
  <c r="E65" i="2"/>
  <c r="F65" i="2"/>
  <c r="H65" i="2"/>
  <c r="I65" i="2"/>
  <c r="J65" i="2"/>
  <c r="K65" i="2"/>
  <c r="L65" i="2"/>
  <c r="N65" i="2" s="1"/>
  <c r="P65" i="2" s="1"/>
  <c r="M65" i="2"/>
  <c r="O65" i="2" s="1"/>
  <c r="D66" i="2"/>
  <c r="E66" i="2"/>
  <c r="F66" i="2"/>
  <c r="J66" i="2"/>
  <c r="K66" i="2"/>
  <c r="I66" i="2" s="1"/>
  <c r="L66" i="2"/>
  <c r="D67" i="2"/>
  <c r="E67" i="2"/>
  <c r="F67" i="2"/>
  <c r="G67" i="2"/>
  <c r="J67" i="2"/>
  <c r="N67" i="2" s="1"/>
  <c r="K67" i="2"/>
  <c r="L67" i="2"/>
  <c r="D68" i="2"/>
  <c r="E68" i="2"/>
  <c r="F68" i="2"/>
  <c r="I68" i="2"/>
  <c r="J68" i="2"/>
  <c r="N68" i="2" s="1"/>
  <c r="K68" i="2"/>
  <c r="L68" i="2"/>
  <c r="D69" i="2"/>
  <c r="E69" i="2"/>
  <c r="H69" i="2" s="1"/>
  <c r="F69" i="2"/>
  <c r="I69" i="2"/>
  <c r="J69" i="2"/>
  <c r="K69" i="2"/>
  <c r="L69" i="2"/>
  <c r="M69" i="2"/>
  <c r="O69" i="2" s="1"/>
  <c r="D70" i="2"/>
  <c r="E70" i="2"/>
  <c r="F70" i="2"/>
  <c r="H70" i="2"/>
  <c r="J70" i="2"/>
  <c r="K70" i="2"/>
  <c r="I70" i="2" s="1"/>
  <c r="L70" i="2"/>
  <c r="D71" i="2"/>
  <c r="E71" i="2"/>
  <c r="F71" i="2"/>
  <c r="J71" i="2"/>
  <c r="N71" i="2" s="1"/>
  <c r="K71" i="2"/>
  <c r="G71" i="2" s="1"/>
  <c r="L71" i="2"/>
  <c r="M71" i="2" s="1"/>
  <c r="O71" i="2" s="1"/>
  <c r="D72" i="2"/>
  <c r="E72" i="2"/>
  <c r="F72" i="2"/>
  <c r="I72" i="2"/>
  <c r="J72" i="2"/>
  <c r="K72" i="2"/>
  <c r="G72" i="2" s="1"/>
  <c r="L72" i="2"/>
  <c r="M72" i="2"/>
  <c r="O72" i="2" s="1"/>
  <c r="N72" i="2"/>
  <c r="D73" i="2"/>
  <c r="E73" i="2"/>
  <c r="H73" i="2" s="1"/>
  <c r="F73" i="2"/>
  <c r="J73" i="2"/>
  <c r="M73" i="2" s="1"/>
  <c r="O73" i="2" s="1"/>
  <c r="K73" i="2"/>
  <c r="L73" i="2"/>
  <c r="D74" i="2"/>
  <c r="E74" i="2"/>
  <c r="F74" i="2"/>
  <c r="J74" i="2"/>
  <c r="K74" i="2"/>
  <c r="I74" i="2" s="1"/>
  <c r="L74" i="2"/>
  <c r="D75" i="2"/>
  <c r="E75" i="2"/>
  <c r="F75" i="2"/>
  <c r="G75" i="2"/>
  <c r="J75" i="2"/>
  <c r="N75" i="2" s="1"/>
  <c r="K75" i="2"/>
  <c r="L75" i="2"/>
  <c r="D76" i="2"/>
  <c r="E76" i="2"/>
  <c r="F76" i="2"/>
  <c r="G76" i="2"/>
  <c r="J76" i="2"/>
  <c r="M76" i="2" s="1"/>
  <c r="O76" i="2" s="1"/>
  <c r="K76" i="2"/>
  <c r="I76" i="2" s="1"/>
  <c r="L76" i="2"/>
  <c r="N76" i="2"/>
  <c r="D77" i="2"/>
  <c r="E77" i="2"/>
  <c r="F77" i="2"/>
  <c r="H77" i="2"/>
  <c r="J77" i="2"/>
  <c r="K77" i="2"/>
  <c r="G77" i="2" s="1"/>
  <c r="L77" i="2"/>
  <c r="N77" i="2" s="1"/>
  <c r="P77" i="2" s="1"/>
  <c r="D78" i="2"/>
  <c r="E78" i="2"/>
  <c r="F78" i="2"/>
  <c r="J78" i="2"/>
  <c r="K78" i="2"/>
  <c r="I78" i="2" s="1"/>
  <c r="L78" i="2"/>
  <c r="M78" i="2"/>
  <c r="N78" i="2"/>
  <c r="O78" i="2"/>
  <c r="D79" i="2"/>
  <c r="E79" i="2"/>
  <c r="F79" i="2"/>
  <c r="I79" i="2" s="1"/>
  <c r="H79" i="2"/>
  <c r="J79" i="2"/>
  <c r="K79" i="2"/>
  <c r="G79" i="2" s="1"/>
  <c r="L79" i="2"/>
  <c r="M79" i="2" s="1"/>
  <c r="O79" i="2" s="1"/>
  <c r="N79" i="2"/>
  <c r="P79" i="2" s="1"/>
  <c r="D80" i="2"/>
  <c r="E80" i="2"/>
  <c r="F80" i="2"/>
  <c r="I80" i="2"/>
  <c r="J80" i="2"/>
  <c r="K80" i="2"/>
  <c r="G80" i="2" s="1"/>
  <c r="L80" i="2"/>
  <c r="N80" i="2" s="1"/>
  <c r="M80" i="2"/>
  <c r="O80" i="2" s="1"/>
  <c r="D81" i="2"/>
  <c r="E81" i="2"/>
  <c r="F81" i="2"/>
  <c r="H81" i="2"/>
  <c r="J81" i="2"/>
  <c r="K81" i="2"/>
  <c r="G81" i="2" s="1"/>
  <c r="L81" i="2"/>
  <c r="N81" i="2" s="1"/>
  <c r="P81" i="2" s="1"/>
  <c r="D82" i="2"/>
  <c r="E82" i="2"/>
  <c r="F82" i="2"/>
  <c r="J82" i="2"/>
  <c r="K82" i="2"/>
  <c r="I82" i="2" s="1"/>
  <c r="L82" i="2"/>
  <c r="M82" i="2"/>
  <c r="N82" i="2"/>
  <c r="O82" i="2"/>
  <c r="D83" i="2"/>
  <c r="E83" i="2"/>
  <c r="F83" i="2"/>
  <c r="I83" i="2" s="1"/>
  <c r="H83" i="2"/>
  <c r="J83" i="2"/>
  <c r="K83" i="2"/>
  <c r="G83" i="2" s="1"/>
  <c r="L83" i="2"/>
  <c r="M83" i="2" s="1"/>
  <c r="O83" i="2" s="1"/>
  <c r="N83" i="2"/>
  <c r="P83" i="2" s="1"/>
  <c r="D84" i="2"/>
  <c r="E84" i="2"/>
  <c r="F84" i="2"/>
  <c r="I84" i="2"/>
  <c r="J84" i="2"/>
  <c r="M84" i="2" s="1"/>
  <c r="O84" i="2" s="1"/>
  <c r="K84" i="2"/>
  <c r="G84" i="2" s="1"/>
  <c r="L84" i="2"/>
  <c r="D85" i="2"/>
  <c r="E85" i="2"/>
  <c r="F85" i="2"/>
  <c r="H85" i="2"/>
  <c r="J85" i="2"/>
  <c r="K85" i="2"/>
  <c r="G85" i="2" s="1"/>
  <c r="L85" i="2"/>
  <c r="N85" i="2" s="1"/>
  <c r="P85" i="2" s="1"/>
  <c r="D86" i="2"/>
  <c r="E86" i="2"/>
  <c r="F86" i="2"/>
  <c r="J86" i="2"/>
  <c r="K86" i="2"/>
  <c r="I86" i="2" s="1"/>
  <c r="L86" i="2"/>
  <c r="M86" i="2"/>
  <c r="N86" i="2"/>
  <c r="O86" i="2"/>
  <c r="D87" i="2"/>
  <c r="E87" i="2"/>
  <c r="F87" i="2"/>
  <c r="I87" i="2" s="1"/>
  <c r="H87" i="2"/>
  <c r="J87" i="2"/>
  <c r="K87" i="2"/>
  <c r="G87" i="2" s="1"/>
  <c r="L87" i="2"/>
  <c r="M87" i="2" s="1"/>
  <c r="O87" i="2" s="1"/>
  <c r="N87" i="2"/>
  <c r="P87" i="2" s="1"/>
  <c r="D88" i="2"/>
  <c r="E88" i="2"/>
  <c r="F88" i="2"/>
  <c r="I88" i="2"/>
  <c r="J88" i="2"/>
  <c r="K88" i="2"/>
  <c r="G88" i="2" s="1"/>
  <c r="L88" i="2"/>
  <c r="N88" i="2" s="1"/>
  <c r="M88" i="2"/>
  <c r="O88" i="2" s="1"/>
  <c r="D89" i="2"/>
  <c r="E89" i="2"/>
  <c r="F89" i="2"/>
  <c r="H89" i="2"/>
  <c r="J89" i="2"/>
  <c r="K89" i="2"/>
  <c r="G89" i="2" s="1"/>
  <c r="L89" i="2"/>
  <c r="N89" i="2" s="1"/>
  <c r="P89" i="2" s="1"/>
  <c r="D90" i="2"/>
  <c r="E90" i="2"/>
  <c r="F90" i="2"/>
  <c r="J90" i="2"/>
  <c r="K90" i="2"/>
  <c r="I90" i="2" s="1"/>
  <c r="L90" i="2"/>
  <c r="M90" i="2"/>
  <c r="N90" i="2"/>
  <c r="O90" i="2"/>
  <c r="D91" i="2"/>
  <c r="E91" i="2"/>
  <c r="F91" i="2"/>
  <c r="I91" i="2" s="1"/>
  <c r="H91" i="2"/>
  <c r="J91" i="2"/>
  <c r="K91" i="2"/>
  <c r="G91" i="2" s="1"/>
  <c r="L91" i="2"/>
  <c r="M91" i="2" s="1"/>
  <c r="O91" i="2" s="1"/>
  <c r="N91" i="2"/>
  <c r="P91" i="2" s="1"/>
  <c r="D92" i="2"/>
  <c r="E92" i="2"/>
  <c r="F92" i="2"/>
  <c r="I92" i="2"/>
  <c r="J92" i="2"/>
  <c r="K92" i="2"/>
  <c r="G92" i="2" s="1"/>
  <c r="L92" i="2"/>
  <c r="N92" i="2" s="1"/>
  <c r="M92" i="2"/>
  <c r="O92" i="2" s="1"/>
  <c r="D93" i="2"/>
  <c r="E93" i="2"/>
  <c r="F93" i="2"/>
  <c r="H93" i="2"/>
  <c r="J93" i="2"/>
  <c r="K93" i="2"/>
  <c r="G93" i="2" s="1"/>
  <c r="L93" i="2"/>
  <c r="N93" i="2" s="1"/>
  <c r="P93" i="2" s="1"/>
  <c r="D94" i="2"/>
  <c r="E94" i="2"/>
  <c r="F94" i="2"/>
  <c r="J94" i="2"/>
  <c r="K94" i="2"/>
  <c r="I94" i="2" s="1"/>
  <c r="L94" i="2"/>
  <c r="M94" i="2"/>
  <c r="N94" i="2"/>
  <c r="O94" i="2"/>
  <c r="D95" i="2"/>
  <c r="E95" i="2"/>
  <c r="F95" i="2"/>
  <c r="I95" i="2" s="1"/>
  <c r="H95" i="2"/>
  <c r="J95" i="2"/>
  <c r="K95" i="2"/>
  <c r="G95" i="2" s="1"/>
  <c r="L95" i="2"/>
  <c r="M95" i="2" s="1"/>
  <c r="O95" i="2" s="1"/>
  <c r="N95" i="2"/>
  <c r="P95" i="2" s="1"/>
  <c r="D96" i="2"/>
  <c r="E96" i="2"/>
  <c r="F96" i="2"/>
  <c r="I96" i="2"/>
  <c r="J96" i="2"/>
  <c r="K96" i="2"/>
  <c r="G96" i="2" s="1"/>
  <c r="L96" i="2"/>
  <c r="N96" i="2" s="1"/>
  <c r="M96" i="2"/>
  <c r="O96" i="2" s="1"/>
  <c r="D97" i="2"/>
  <c r="E97" i="2"/>
  <c r="F97" i="2"/>
  <c r="H97" i="2"/>
  <c r="J97" i="2"/>
  <c r="K97" i="2"/>
  <c r="G97" i="2" s="1"/>
  <c r="L97" i="2"/>
  <c r="N97" i="2" s="1"/>
  <c r="P97" i="2" s="1"/>
  <c r="D98" i="2"/>
  <c r="E98" i="2"/>
  <c r="F98" i="2"/>
  <c r="J98" i="2"/>
  <c r="K98" i="2"/>
  <c r="I98" i="2" s="1"/>
  <c r="L98" i="2"/>
  <c r="M98" i="2"/>
  <c r="N98" i="2"/>
  <c r="O98" i="2"/>
  <c r="D99" i="2"/>
  <c r="E99" i="2"/>
  <c r="F99" i="2"/>
  <c r="I99" i="2" s="1"/>
  <c r="H99" i="2"/>
  <c r="J99" i="2"/>
  <c r="K99" i="2"/>
  <c r="G99" i="2" s="1"/>
  <c r="L99" i="2"/>
  <c r="M99" i="2" s="1"/>
  <c r="O99" i="2" s="1"/>
  <c r="N99" i="2"/>
  <c r="P99" i="2" s="1"/>
  <c r="D100" i="2"/>
  <c r="E100" i="2"/>
  <c r="F100" i="2"/>
  <c r="I100" i="2" s="1"/>
  <c r="J100" i="2"/>
  <c r="K100" i="2"/>
  <c r="G100" i="2" s="1"/>
  <c r="L100" i="2"/>
  <c r="N100" i="2" s="1"/>
  <c r="M100" i="2"/>
  <c r="O100" i="2" s="1"/>
  <c r="D101" i="2"/>
  <c r="E101" i="2"/>
  <c r="F101" i="2"/>
  <c r="H101" i="2"/>
  <c r="J101" i="2"/>
  <c r="K101" i="2"/>
  <c r="G101" i="2" s="1"/>
  <c r="L101" i="2"/>
  <c r="N101" i="2" s="1"/>
  <c r="P101" i="2" s="1"/>
  <c r="D102" i="2"/>
  <c r="E102" i="2"/>
  <c r="F102" i="2"/>
  <c r="J102" i="2"/>
  <c r="K102" i="2"/>
  <c r="I102" i="2" s="1"/>
  <c r="L102" i="2"/>
  <c r="M102" i="2"/>
  <c r="N102" i="2"/>
  <c r="O102" i="2"/>
  <c r="D103" i="2"/>
  <c r="E103" i="2"/>
  <c r="F103" i="2"/>
  <c r="I103" i="2" s="1"/>
  <c r="H103" i="2"/>
  <c r="J103" i="2"/>
  <c r="K103" i="2"/>
  <c r="G103" i="2" s="1"/>
  <c r="L103" i="2"/>
  <c r="M103" i="2" s="1"/>
  <c r="O103" i="2" s="1"/>
  <c r="N103" i="2"/>
  <c r="P103" i="2" s="1"/>
  <c r="D104" i="2"/>
  <c r="E104" i="2"/>
  <c r="F104" i="2"/>
  <c r="I104" i="2"/>
  <c r="J104" i="2"/>
  <c r="K104" i="2"/>
  <c r="G104" i="2" s="1"/>
  <c r="L104" i="2"/>
  <c r="N104" i="2" s="1"/>
  <c r="M104" i="2"/>
  <c r="O104" i="2" s="1"/>
  <c r="D105" i="2"/>
  <c r="E105" i="2"/>
  <c r="F105" i="2"/>
  <c r="H105" i="2"/>
  <c r="J105" i="2"/>
  <c r="K105" i="2"/>
  <c r="G105" i="2" s="1"/>
  <c r="L105" i="2"/>
  <c r="N105" i="2" s="1"/>
  <c r="P105" i="2" s="1"/>
  <c r="D106" i="2"/>
  <c r="E106" i="2"/>
  <c r="F106" i="2"/>
  <c r="J106" i="2"/>
  <c r="K106" i="2"/>
  <c r="I106" i="2" s="1"/>
  <c r="L106" i="2"/>
  <c r="M106" i="2"/>
  <c r="N106" i="2"/>
  <c r="O106" i="2"/>
  <c r="D107" i="2"/>
  <c r="E107" i="2"/>
  <c r="F107" i="2"/>
  <c r="I107" i="2" s="1"/>
  <c r="H107" i="2"/>
  <c r="J107" i="2"/>
  <c r="K107" i="2"/>
  <c r="G107" i="2" s="1"/>
  <c r="L107" i="2"/>
  <c r="M107" i="2" s="1"/>
  <c r="O107" i="2" s="1"/>
  <c r="N107" i="2"/>
  <c r="P107" i="2" s="1"/>
  <c r="D108" i="2"/>
  <c r="E108" i="2"/>
  <c r="F108" i="2"/>
  <c r="I108" i="2"/>
  <c r="J108" i="2"/>
  <c r="K108" i="2"/>
  <c r="G108" i="2" s="1"/>
  <c r="L108" i="2"/>
  <c r="N108" i="2" s="1"/>
  <c r="M108" i="2"/>
  <c r="O108" i="2" s="1"/>
  <c r="D109" i="2"/>
  <c r="E109" i="2"/>
  <c r="F109" i="2"/>
  <c r="H109" i="2"/>
  <c r="J109" i="2"/>
  <c r="K109" i="2"/>
  <c r="G109" i="2" s="1"/>
  <c r="L109" i="2"/>
  <c r="D110" i="2"/>
  <c r="E110" i="2"/>
  <c r="F110" i="2"/>
  <c r="J110" i="2"/>
  <c r="K110" i="2"/>
  <c r="G110" i="2" s="1"/>
  <c r="L110" i="2"/>
  <c r="M110" i="2"/>
  <c r="N110" i="2"/>
  <c r="O110" i="2"/>
  <c r="D111" i="2"/>
  <c r="E111" i="2"/>
  <c r="F111" i="2"/>
  <c r="I111" i="2" s="1"/>
  <c r="H111" i="2"/>
  <c r="J111" i="2"/>
  <c r="K111" i="2"/>
  <c r="G111" i="2" s="1"/>
  <c r="L111" i="2"/>
  <c r="N111" i="2"/>
  <c r="P111" i="2" s="1"/>
  <c r="D112" i="2"/>
  <c r="E112" i="2"/>
  <c r="F112" i="2"/>
  <c r="I112" i="2"/>
  <c r="J112" i="2"/>
  <c r="K112" i="2"/>
  <c r="G112" i="2" s="1"/>
  <c r="L112" i="2"/>
  <c r="N112" i="2" s="1"/>
  <c r="M112" i="2"/>
  <c r="O112" i="2" s="1"/>
  <c r="D113" i="2"/>
  <c r="E113" i="2"/>
  <c r="F113" i="2"/>
  <c r="H113" i="2"/>
  <c r="J113" i="2"/>
  <c r="K113" i="2"/>
  <c r="L113" i="2"/>
  <c r="D114" i="2"/>
  <c r="E114" i="2"/>
  <c r="F114" i="2"/>
  <c r="G114" i="2"/>
  <c r="J114" i="2"/>
  <c r="K114" i="2"/>
  <c r="L114" i="2"/>
  <c r="M114" i="2"/>
  <c r="N114" i="2"/>
  <c r="O114" i="2"/>
  <c r="D115" i="2"/>
  <c r="E115" i="2"/>
  <c r="F115" i="2"/>
  <c r="I115" i="2" s="1"/>
  <c r="H115" i="2"/>
  <c r="J115" i="2"/>
  <c r="K115" i="2"/>
  <c r="G115" i="2" s="1"/>
  <c r="L115" i="2"/>
  <c r="M115" i="2" s="1"/>
  <c r="O115" i="2" s="1"/>
  <c r="N115" i="2"/>
  <c r="P115" i="2" s="1"/>
  <c r="D116" i="2"/>
  <c r="E116" i="2"/>
  <c r="F116" i="2"/>
  <c r="I116" i="2"/>
  <c r="J116" i="2"/>
  <c r="K116" i="2"/>
  <c r="G116" i="2" s="1"/>
  <c r="L116" i="2"/>
  <c r="N116" i="2" s="1"/>
  <c r="M116" i="2"/>
  <c r="O116" i="2" s="1"/>
  <c r="D117" i="2"/>
  <c r="E117" i="2"/>
  <c r="F117" i="2"/>
  <c r="H117" i="2"/>
  <c r="J117" i="2"/>
  <c r="K117" i="2"/>
  <c r="G117" i="2" s="1"/>
  <c r="L117" i="2"/>
  <c r="D118" i="2"/>
  <c r="E118" i="2"/>
  <c r="F118" i="2"/>
  <c r="J118" i="2"/>
  <c r="K118" i="2"/>
  <c r="G118" i="2" s="1"/>
  <c r="L118" i="2"/>
  <c r="M118" i="2"/>
  <c r="N118" i="2"/>
  <c r="O118" i="2"/>
  <c r="D119" i="2"/>
  <c r="E119" i="2"/>
  <c r="F119" i="2"/>
  <c r="I119" i="2" s="1"/>
  <c r="H119" i="2"/>
  <c r="J119" i="2"/>
  <c r="K119" i="2"/>
  <c r="G119" i="2" s="1"/>
  <c r="L119" i="2"/>
  <c r="N119" i="2"/>
  <c r="P119" i="2" s="1"/>
  <c r="D120" i="2"/>
  <c r="E120" i="2"/>
  <c r="F120" i="2"/>
  <c r="I120" i="2"/>
  <c r="J120" i="2"/>
  <c r="K120" i="2"/>
  <c r="G120" i="2" s="1"/>
  <c r="L120" i="2"/>
  <c r="N120" i="2" s="1"/>
  <c r="M120" i="2"/>
  <c r="O120" i="2" s="1"/>
  <c r="D121" i="2"/>
  <c r="E121" i="2"/>
  <c r="F121" i="2"/>
  <c r="H121" i="2"/>
  <c r="J121" i="2"/>
  <c r="K121" i="2"/>
  <c r="L121" i="2"/>
  <c r="M121" i="2" s="1"/>
  <c r="O121" i="2" s="1"/>
  <c r="N121" i="2"/>
  <c r="P121" i="2" s="1"/>
  <c r="D122" i="2"/>
  <c r="E122" i="2"/>
  <c r="F122" i="2"/>
  <c r="J122" i="2"/>
  <c r="K122" i="2"/>
  <c r="G122" i="2" s="1"/>
  <c r="L122" i="2"/>
  <c r="M122" i="2"/>
  <c r="N122" i="2"/>
  <c r="O122" i="2"/>
  <c r="D123" i="2"/>
  <c r="E123" i="2"/>
  <c r="F123" i="2"/>
  <c r="I123" i="2" s="1"/>
  <c r="H123" i="2"/>
  <c r="J123" i="2"/>
  <c r="K123" i="2"/>
  <c r="L123" i="2"/>
  <c r="N123" i="2"/>
  <c r="P123" i="2" s="1"/>
  <c r="D124" i="2"/>
  <c r="E124" i="2"/>
  <c r="F124" i="2"/>
  <c r="J124" i="2"/>
  <c r="K124" i="2"/>
  <c r="G124" i="2" s="1"/>
  <c r="L124" i="2"/>
  <c r="N124" i="2" s="1"/>
  <c r="M124" i="2"/>
  <c r="D125" i="2"/>
  <c r="E125" i="2"/>
  <c r="F125" i="2"/>
  <c r="H125" i="2"/>
  <c r="J125" i="2"/>
  <c r="K125" i="2"/>
  <c r="L125" i="2"/>
  <c r="N125" i="2" s="1"/>
  <c r="P125" i="2" s="1"/>
  <c r="D126" i="2"/>
  <c r="E126" i="2"/>
  <c r="F126" i="2"/>
  <c r="G126" i="2"/>
  <c r="I126" i="2"/>
  <c r="J126" i="2"/>
  <c r="K126" i="2"/>
  <c r="L126" i="2"/>
  <c r="M126" i="2"/>
  <c r="O126" i="2" s="1"/>
  <c r="N126" i="2"/>
  <c r="D127" i="2"/>
  <c r="E127" i="2"/>
  <c r="F127" i="2"/>
  <c r="I127" i="2" s="1"/>
  <c r="H127" i="2"/>
  <c r="J127" i="2"/>
  <c r="K127" i="2"/>
  <c r="L127" i="2"/>
  <c r="N127" i="2" s="1"/>
  <c r="P127" i="2" s="1"/>
  <c r="D128" i="2"/>
  <c r="E128" i="2"/>
  <c r="F128" i="2"/>
  <c r="G128" i="2"/>
  <c r="I128" i="2"/>
  <c r="J128" i="2"/>
  <c r="K128" i="2"/>
  <c r="L128" i="2"/>
  <c r="N128" i="2" s="1"/>
  <c r="P128" i="2" s="1"/>
  <c r="D129" i="2"/>
  <c r="E129" i="2"/>
  <c r="F129" i="2"/>
  <c r="H129" i="2"/>
  <c r="J129" i="2"/>
  <c r="K129" i="2"/>
  <c r="I129" i="2" s="1"/>
  <c r="L129" i="2"/>
  <c r="N129" i="2"/>
  <c r="P129" i="2" s="1"/>
  <c r="D130" i="2"/>
  <c r="E130" i="2"/>
  <c r="F130" i="2"/>
  <c r="J130" i="2"/>
  <c r="M130" i="2" s="1"/>
  <c r="O130" i="2" s="1"/>
  <c r="K130" i="2"/>
  <c r="G130" i="2" s="1"/>
  <c r="L130" i="2"/>
  <c r="N130" i="2"/>
  <c r="D131" i="2"/>
  <c r="E131" i="2"/>
  <c r="F131" i="2"/>
  <c r="I131" i="2" s="1"/>
  <c r="H131" i="2"/>
  <c r="J131" i="2"/>
  <c r="K131" i="2"/>
  <c r="G131" i="2" s="1"/>
  <c r="L131" i="2"/>
  <c r="M131" i="2" s="1"/>
  <c r="O131" i="2" s="1"/>
  <c r="D132" i="2"/>
  <c r="E132" i="2"/>
  <c r="F132" i="2"/>
  <c r="J132" i="2"/>
  <c r="K132" i="2"/>
  <c r="G132" i="2" s="1"/>
  <c r="L132" i="2"/>
  <c r="N132" i="2" s="1"/>
  <c r="P132" i="2"/>
  <c r="D133" i="2"/>
  <c r="E133" i="2"/>
  <c r="F133" i="2"/>
  <c r="G133" i="2"/>
  <c r="H133" i="2"/>
  <c r="J133" i="2"/>
  <c r="K133" i="2"/>
  <c r="I133" i="2" s="1"/>
  <c r="L133" i="2"/>
  <c r="M133" i="2" s="1"/>
  <c r="O133" i="2" s="1"/>
  <c r="D134" i="2"/>
  <c r="E134" i="2"/>
  <c r="F134" i="2"/>
  <c r="I134" i="2"/>
  <c r="J134" i="2"/>
  <c r="K134" i="2"/>
  <c r="G134" i="2" s="1"/>
  <c r="L134" i="2"/>
  <c r="M134" i="2"/>
  <c r="O134" i="2" s="1"/>
  <c r="N134" i="2"/>
  <c r="D135" i="2"/>
  <c r="E135" i="2"/>
  <c r="H135" i="2" s="1"/>
  <c r="F135" i="2"/>
  <c r="I135" i="2" s="1"/>
  <c r="J135" i="2"/>
  <c r="K135" i="2"/>
  <c r="G135" i="2" s="1"/>
  <c r="L135" i="2"/>
  <c r="M135" i="2" s="1"/>
  <c r="O135" i="2" s="1"/>
  <c r="N135" i="2"/>
  <c r="P135" i="2" s="1"/>
  <c r="D136" i="2"/>
  <c r="E136" i="2"/>
  <c r="F136" i="2"/>
  <c r="J136" i="2"/>
  <c r="K136" i="2"/>
  <c r="G136" i="2" s="1"/>
  <c r="L136" i="2"/>
  <c r="N136" i="2" s="1"/>
  <c r="P136" i="2"/>
  <c r="D137" i="2"/>
  <c r="E137" i="2"/>
  <c r="F137" i="2"/>
  <c r="J137" i="2"/>
  <c r="K137" i="2"/>
  <c r="I137" i="2" s="1"/>
  <c r="L137" i="2"/>
  <c r="M137" i="2" s="1"/>
  <c r="D138" i="2"/>
  <c r="E138" i="2"/>
  <c r="F138" i="2"/>
  <c r="G138" i="2"/>
  <c r="I138" i="2"/>
  <c r="J138" i="2"/>
  <c r="K138" i="2"/>
  <c r="L138" i="2"/>
  <c r="M138" i="2"/>
  <c r="O138" i="2" s="1"/>
  <c r="N138" i="2"/>
  <c r="D139" i="2"/>
  <c r="E139" i="2"/>
  <c r="H139" i="2" s="1"/>
  <c r="F139" i="2"/>
  <c r="I139" i="2"/>
  <c r="J139" i="2"/>
  <c r="K139" i="2"/>
  <c r="L139" i="2"/>
  <c r="M139" i="2"/>
  <c r="O139" i="2" s="1"/>
  <c r="N139" i="2"/>
  <c r="P139" i="2" s="1"/>
  <c r="D140" i="2"/>
  <c r="E140" i="2"/>
  <c r="F140" i="2"/>
  <c r="I140" i="2"/>
  <c r="J140" i="2"/>
  <c r="K140" i="2"/>
  <c r="G140" i="2" s="1"/>
  <c r="L140" i="2"/>
  <c r="M140" i="2"/>
  <c r="O140" i="2" s="1"/>
  <c r="N140" i="2"/>
  <c r="D141" i="2"/>
  <c r="E141" i="2"/>
  <c r="F141" i="2"/>
  <c r="H141" i="2"/>
  <c r="I141" i="2"/>
  <c r="J141" i="2"/>
  <c r="K141" i="2"/>
  <c r="G141" i="2" s="1"/>
  <c r="L141" i="2"/>
  <c r="M141" i="2" s="1"/>
  <c r="O141" i="2" s="1"/>
  <c r="D142" i="2"/>
  <c r="E142" i="2"/>
  <c r="F142" i="2"/>
  <c r="J142" i="2"/>
  <c r="K142" i="2"/>
  <c r="G142" i="2" s="1"/>
  <c r="L142" i="2"/>
  <c r="M142" i="2" s="1"/>
  <c r="O142" i="2" s="1"/>
  <c r="D143" i="2"/>
  <c r="E143" i="2"/>
  <c r="F143" i="2"/>
  <c r="J143" i="2"/>
  <c r="K143" i="2"/>
  <c r="G143" i="2" s="1"/>
  <c r="L143" i="2"/>
  <c r="M143" i="2" s="1"/>
  <c r="O143" i="2" s="1"/>
  <c r="N143" i="2"/>
  <c r="D144" i="2"/>
  <c r="E144" i="2"/>
  <c r="F144" i="2"/>
  <c r="I144" i="2"/>
  <c r="J144" i="2"/>
  <c r="K144" i="2"/>
  <c r="G144" i="2" s="1"/>
  <c r="L144" i="2"/>
  <c r="M144" i="2"/>
  <c r="O144" i="2" s="1"/>
  <c r="N144" i="2"/>
  <c r="D145" i="2"/>
  <c r="E145" i="2"/>
  <c r="F145" i="2"/>
  <c r="H145" i="2"/>
  <c r="I145" i="2"/>
  <c r="J145" i="2"/>
  <c r="K145" i="2"/>
  <c r="G145" i="2" s="1"/>
  <c r="L145" i="2"/>
  <c r="M145" i="2" s="1"/>
  <c r="O145" i="2" s="1"/>
  <c r="D146" i="2"/>
  <c r="E146" i="2"/>
  <c r="F146" i="2"/>
  <c r="J146" i="2"/>
  <c r="K146" i="2"/>
  <c r="G146" i="2" s="1"/>
  <c r="L146" i="2"/>
  <c r="M146" i="2" s="1"/>
  <c r="O146" i="2" s="1"/>
  <c r="D147" i="2"/>
  <c r="E147" i="2"/>
  <c r="F147" i="2"/>
  <c r="J147" i="2"/>
  <c r="K147" i="2"/>
  <c r="G147" i="2" s="1"/>
  <c r="L147" i="2"/>
  <c r="M147" i="2" s="1"/>
  <c r="O147" i="2" s="1"/>
  <c r="N147" i="2"/>
  <c r="D148" i="2"/>
  <c r="E148" i="2"/>
  <c r="F148" i="2"/>
  <c r="I148" i="2"/>
  <c r="J148" i="2"/>
  <c r="K148" i="2"/>
  <c r="G148" i="2" s="1"/>
  <c r="L148" i="2"/>
  <c r="M148" i="2"/>
  <c r="O148" i="2" s="1"/>
  <c r="N148" i="2"/>
  <c r="D149" i="2"/>
  <c r="E149" i="2"/>
  <c r="F149" i="2"/>
  <c r="H149" i="2"/>
  <c r="I149" i="2"/>
  <c r="J149" i="2"/>
  <c r="K149" i="2"/>
  <c r="G149" i="2" s="1"/>
  <c r="L149" i="2"/>
  <c r="M149" i="2" s="1"/>
  <c r="O149" i="2" s="1"/>
  <c r="D150" i="2"/>
  <c r="E150" i="2"/>
  <c r="F150" i="2"/>
  <c r="J150" i="2"/>
  <c r="K150" i="2"/>
  <c r="G150" i="2" s="1"/>
  <c r="L150" i="2"/>
  <c r="M150" i="2" s="1"/>
  <c r="O150" i="2" s="1"/>
  <c r="D151" i="2"/>
  <c r="E151" i="2"/>
  <c r="F151" i="2"/>
  <c r="J151" i="2"/>
  <c r="K151" i="2"/>
  <c r="G151" i="2" s="1"/>
  <c r="L151" i="2"/>
  <c r="M151" i="2" s="1"/>
  <c r="O151" i="2" s="1"/>
  <c r="N151" i="2"/>
  <c r="D152" i="2"/>
  <c r="E152" i="2"/>
  <c r="F152" i="2"/>
  <c r="I152" i="2"/>
  <c r="J152" i="2"/>
  <c r="K152" i="2"/>
  <c r="G152" i="2" s="1"/>
  <c r="L152" i="2"/>
  <c r="M152" i="2"/>
  <c r="O152" i="2" s="1"/>
  <c r="N152" i="2"/>
  <c r="D153" i="2"/>
  <c r="E153" i="2"/>
  <c r="F153" i="2"/>
  <c r="H153" i="2"/>
  <c r="I153" i="2"/>
  <c r="J153" i="2"/>
  <c r="K153" i="2"/>
  <c r="G153" i="2" s="1"/>
  <c r="L153" i="2"/>
  <c r="M153" i="2" s="1"/>
  <c r="O153" i="2" s="1"/>
  <c r="D154" i="2"/>
  <c r="E154" i="2"/>
  <c r="F154" i="2"/>
  <c r="J154" i="2"/>
  <c r="K154" i="2"/>
  <c r="G154" i="2" s="1"/>
  <c r="L154" i="2"/>
  <c r="M154" i="2" s="1"/>
  <c r="O154" i="2" s="1"/>
  <c r="D155" i="2"/>
  <c r="E155" i="2"/>
  <c r="F155" i="2"/>
  <c r="J155" i="2"/>
  <c r="K155" i="2"/>
  <c r="G155" i="2" s="1"/>
  <c r="L155" i="2"/>
  <c r="M155" i="2" s="1"/>
  <c r="O155" i="2" s="1"/>
  <c r="N155" i="2"/>
  <c r="D156" i="2"/>
  <c r="E156" i="2"/>
  <c r="F156" i="2"/>
  <c r="I156" i="2"/>
  <c r="J156" i="2"/>
  <c r="K156" i="2"/>
  <c r="G156" i="2" s="1"/>
  <c r="L156" i="2"/>
  <c r="M156" i="2"/>
  <c r="O156" i="2" s="1"/>
  <c r="N156" i="2"/>
  <c r="D157" i="2"/>
  <c r="E157" i="2"/>
  <c r="F157" i="2"/>
  <c r="H157" i="2"/>
  <c r="I157" i="2"/>
  <c r="J157" i="2"/>
  <c r="K157" i="2"/>
  <c r="G157" i="2" s="1"/>
  <c r="L157" i="2"/>
  <c r="M157" i="2" s="1"/>
  <c r="O157" i="2" s="1"/>
  <c r="D158" i="2"/>
  <c r="E158" i="2"/>
  <c r="F158" i="2"/>
  <c r="J158" i="2"/>
  <c r="K158" i="2"/>
  <c r="G158" i="2" s="1"/>
  <c r="L158" i="2"/>
  <c r="M158" i="2" s="1"/>
  <c r="O158" i="2" s="1"/>
  <c r="D159" i="2"/>
  <c r="E159" i="2"/>
  <c r="F159" i="2"/>
  <c r="J159" i="2"/>
  <c r="K159" i="2"/>
  <c r="G159" i="2" s="1"/>
  <c r="L159" i="2"/>
  <c r="M159" i="2" s="1"/>
  <c r="O159" i="2" s="1"/>
  <c r="N159" i="2"/>
  <c r="D160" i="2"/>
  <c r="E160" i="2"/>
  <c r="F160" i="2"/>
  <c r="I160" i="2"/>
  <c r="J160" i="2"/>
  <c r="K160" i="2"/>
  <c r="G160" i="2" s="1"/>
  <c r="L160" i="2"/>
  <c r="M160" i="2"/>
  <c r="O160" i="2" s="1"/>
  <c r="N160" i="2"/>
  <c r="D161" i="2"/>
  <c r="E161" i="2"/>
  <c r="F161" i="2"/>
  <c r="H161" i="2"/>
  <c r="I161" i="2"/>
  <c r="J161" i="2"/>
  <c r="K161" i="2"/>
  <c r="G161" i="2" s="1"/>
  <c r="L161" i="2"/>
  <c r="M161" i="2" s="1"/>
  <c r="O161" i="2" s="1"/>
  <c r="D162" i="2"/>
  <c r="E162" i="2"/>
  <c r="F162" i="2"/>
  <c r="J162" i="2"/>
  <c r="K162" i="2"/>
  <c r="G162" i="2" s="1"/>
  <c r="L162" i="2"/>
  <c r="M162" i="2" s="1"/>
  <c r="O162" i="2" s="1"/>
  <c r="D163" i="2"/>
  <c r="E163" i="2"/>
  <c r="F163" i="2"/>
  <c r="J163" i="2"/>
  <c r="K163" i="2"/>
  <c r="G163" i="2" s="1"/>
  <c r="L163" i="2"/>
  <c r="M163" i="2" s="1"/>
  <c r="O163" i="2" s="1"/>
  <c r="N163" i="2"/>
  <c r="D164" i="2"/>
  <c r="E164" i="2"/>
  <c r="F164" i="2"/>
  <c r="I164" i="2"/>
  <c r="J164" i="2"/>
  <c r="K164" i="2"/>
  <c r="G164" i="2" s="1"/>
  <c r="L164" i="2"/>
  <c r="M164" i="2"/>
  <c r="O164" i="2" s="1"/>
  <c r="N164" i="2"/>
  <c r="D165" i="2"/>
  <c r="E165" i="2"/>
  <c r="F165" i="2"/>
  <c r="H165" i="2"/>
  <c r="I165" i="2"/>
  <c r="J165" i="2"/>
  <c r="K165" i="2"/>
  <c r="G165" i="2" s="1"/>
  <c r="L165" i="2"/>
  <c r="M165" i="2" s="1"/>
  <c r="O165" i="2" s="1"/>
  <c r="D166" i="2"/>
  <c r="E166" i="2"/>
  <c r="F166" i="2"/>
  <c r="J166" i="2"/>
  <c r="K166" i="2"/>
  <c r="G166" i="2" s="1"/>
  <c r="L166" i="2"/>
  <c r="M166" i="2" s="1"/>
  <c r="O166" i="2" s="1"/>
  <c r="D167" i="2"/>
  <c r="E167" i="2"/>
  <c r="F167" i="2"/>
  <c r="J167" i="2"/>
  <c r="K167" i="2"/>
  <c r="G167" i="2" s="1"/>
  <c r="L167" i="2"/>
  <c r="M167" i="2" s="1"/>
  <c r="O167" i="2" s="1"/>
  <c r="N167" i="2"/>
  <c r="D168" i="2"/>
  <c r="E168" i="2"/>
  <c r="F168" i="2"/>
  <c r="I168" i="2"/>
  <c r="J168" i="2"/>
  <c r="K168" i="2"/>
  <c r="G168" i="2" s="1"/>
  <c r="L168" i="2"/>
  <c r="M168" i="2"/>
  <c r="O168" i="2" s="1"/>
  <c r="N168" i="2"/>
  <c r="D169" i="2"/>
  <c r="E169" i="2"/>
  <c r="F169" i="2"/>
  <c r="H169" i="2"/>
  <c r="I169" i="2"/>
  <c r="J169" i="2"/>
  <c r="K169" i="2"/>
  <c r="G169" i="2" s="1"/>
  <c r="L169" i="2"/>
  <c r="M169" i="2" s="1"/>
  <c r="O169" i="2" s="1"/>
  <c r="D170" i="2"/>
  <c r="E170" i="2"/>
  <c r="F170" i="2"/>
  <c r="J170" i="2"/>
  <c r="K170" i="2"/>
  <c r="G170" i="2" s="1"/>
  <c r="L170" i="2"/>
  <c r="M170" i="2" s="1"/>
  <c r="O170" i="2" s="1"/>
  <c r="D171" i="2"/>
  <c r="E171" i="2"/>
  <c r="F171" i="2"/>
  <c r="J171" i="2"/>
  <c r="K171" i="2"/>
  <c r="G171" i="2" s="1"/>
  <c r="L171" i="2"/>
  <c r="M171" i="2" s="1"/>
  <c r="O171" i="2" s="1"/>
  <c r="N171" i="2"/>
  <c r="D172" i="2"/>
  <c r="E172" i="2"/>
  <c r="F172" i="2"/>
  <c r="I172" i="2"/>
  <c r="J172" i="2"/>
  <c r="K172" i="2"/>
  <c r="G172" i="2" s="1"/>
  <c r="L172" i="2"/>
  <c r="M172" i="2"/>
  <c r="O172" i="2" s="1"/>
  <c r="N172" i="2"/>
  <c r="D173" i="2"/>
  <c r="E173" i="2"/>
  <c r="F173" i="2"/>
  <c r="H173" i="2"/>
  <c r="I173" i="2"/>
  <c r="J173" i="2"/>
  <c r="K173" i="2"/>
  <c r="G173" i="2" s="1"/>
  <c r="L173" i="2"/>
  <c r="M173" i="2" s="1"/>
  <c r="O173" i="2" s="1"/>
  <c r="D174" i="2"/>
  <c r="E174" i="2"/>
  <c r="F174" i="2"/>
  <c r="J174" i="2"/>
  <c r="K174" i="2"/>
  <c r="G174" i="2" s="1"/>
  <c r="L174" i="2"/>
  <c r="M174" i="2" s="1"/>
  <c r="O174" i="2" s="1"/>
  <c r="D175" i="2"/>
  <c r="E175" i="2"/>
  <c r="F175" i="2"/>
  <c r="J175" i="2"/>
  <c r="K175" i="2"/>
  <c r="G175" i="2" s="1"/>
  <c r="L175" i="2"/>
  <c r="M175" i="2" s="1"/>
  <c r="O175" i="2" s="1"/>
  <c r="N175" i="2"/>
  <c r="D176" i="2"/>
  <c r="E176" i="2"/>
  <c r="F176" i="2"/>
  <c r="I176" i="2"/>
  <c r="J176" i="2"/>
  <c r="K176" i="2"/>
  <c r="G176" i="2" s="1"/>
  <c r="L176" i="2"/>
  <c r="M176" i="2"/>
  <c r="O176" i="2" s="1"/>
  <c r="N176" i="2"/>
  <c r="D177" i="2"/>
  <c r="E177" i="2"/>
  <c r="F177" i="2"/>
  <c r="H177" i="2"/>
  <c r="I177" i="2"/>
  <c r="J177" i="2"/>
  <c r="K177" i="2"/>
  <c r="G177" i="2" s="1"/>
  <c r="L177" i="2"/>
  <c r="M177" i="2" s="1"/>
  <c r="O177" i="2" s="1"/>
  <c r="D178" i="2"/>
  <c r="E178" i="2"/>
  <c r="F178" i="2"/>
  <c r="J178" i="2"/>
  <c r="K178" i="2"/>
  <c r="G178" i="2" s="1"/>
  <c r="L178" i="2"/>
  <c r="M178" i="2" s="1"/>
  <c r="O178" i="2" s="1"/>
  <c r="D179" i="2"/>
  <c r="E179" i="2"/>
  <c r="F179" i="2"/>
  <c r="J179" i="2"/>
  <c r="K179" i="2"/>
  <c r="G179" i="2" s="1"/>
  <c r="L179" i="2"/>
  <c r="M179" i="2" s="1"/>
  <c r="O179" i="2" s="1"/>
  <c r="N179" i="2"/>
  <c r="D180" i="2"/>
  <c r="E180" i="2"/>
  <c r="F180" i="2"/>
  <c r="I180" i="2"/>
  <c r="J180" i="2"/>
  <c r="K180" i="2"/>
  <c r="G180" i="2" s="1"/>
  <c r="L180" i="2"/>
  <c r="M180" i="2"/>
  <c r="O180" i="2" s="1"/>
  <c r="N180" i="2"/>
  <c r="D181" i="2"/>
  <c r="E181" i="2"/>
  <c r="F181" i="2"/>
  <c r="D29" i="5" s="1"/>
  <c r="H181" i="2"/>
  <c r="J181" i="2"/>
  <c r="K181" i="2"/>
  <c r="G181" i="2" s="1"/>
  <c r="L181" i="2"/>
  <c r="M181" i="2" s="1"/>
  <c r="O181" i="2" s="1"/>
  <c r="D182" i="2"/>
  <c r="E182" i="2"/>
  <c r="F182" i="2"/>
  <c r="J182" i="2"/>
  <c r="K182" i="2"/>
  <c r="G182" i="2" s="1"/>
  <c r="L182" i="2"/>
  <c r="M182" i="2" s="1"/>
  <c r="O182" i="2" s="1"/>
  <c r="D183" i="2"/>
  <c r="E183" i="2"/>
  <c r="F183" i="2"/>
  <c r="J183" i="2"/>
  <c r="K183" i="2"/>
  <c r="G183" i="2" s="1"/>
  <c r="L183" i="2"/>
  <c r="M183" i="2" s="1"/>
  <c r="O183" i="2" s="1"/>
  <c r="N183" i="2"/>
  <c r="D184" i="2"/>
  <c r="E184" i="2"/>
  <c r="F184" i="2"/>
  <c r="I184" i="2"/>
  <c r="J184" i="2"/>
  <c r="K184" i="2"/>
  <c r="G184" i="2" s="1"/>
  <c r="L184" i="2"/>
  <c r="M184" i="2"/>
  <c r="O184" i="2" s="1"/>
  <c r="N184" i="2"/>
  <c r="D185" i="2"/>
  <c r="E185" i="2"/>
  <c r="F185" i="2"/>
  <c r="H185" i="2"/>
  <c r="I185" i="2"/>
  <c r="J185" i="2"/>
  <c r="K185" i="2"/>
  <c r="G185" i="2" s="1"/>
  <c r="L185" i="2"/>
  <c r="M185" i="2" s="1"/>
  <c r="O185" i="2" s="1"/>
  <c r="D186" i="2"/>
  <c r="E186" i="2"/>
  <c r="F186" i="2"/>
  <c r="J186" i="2"/>
  <c r="K186" i="2"/>
  <c r="G186" i="2" s="1"/>
  <c r="L186" i="2"/>
  <c r="M186" i="2" s="1"/>
  <c r="O186" i="2" s="1"/>
  <c r="D187" i="2"/>
  <c r="E187" i="2"/>
  <c r="F187" i="2"/>
  <c r="J187" i="2"/>
  <c r="K187" i="2"/>
  <c r="G187" i="2" s="1"/>
  <c r="L187" i="2"/>
  <c r="M187" i="2" s="1"/>
  <c r="O187" i="2" s="1"/>
  <c r="N187" i="2"/>
  <c r="D188" i="2"/>
  <c r="E188" i="2"/>
  <c r="F188" i="2"/>
  <c r="I188" i="2"/>
  <c r="J188" i="2"/>
  <c r="K188" i="2"/>
  <c r="G188" i="2" s="1"/>
  <c r="L188" i="2"/>
  <c r="M188" i="2"/>
  <c r="O188" i="2" s="1"/>
  <c r="N188" i="2"/>
  <c r="D189" i="2"/>
  <c r="E189" i="2"/>
  <c r="F189" i="2"/>
  <c r="H189" i="2"/>
  <c r="I189" i="2"/>
  <c r="J189" i="2"/>
  <c r="K189" i="2"/>
  <c r="G189" i="2" s="1"/>
  <c r="L189" i="2"/>
  <c r="M189" i="2" s="1"/>
  <c r="O189" i="2" s="1"/>
  <c r="D190" i="2"/>
  <c r="E190" i="2"/>
  <c r="F190" i="2"/>
  <c r="J190" i="2"/>
  <c r="K190" i="2"/>
  <c r="G190" i="2" s="1"/>
  <c r="L190" i="2"/>
  <c r="M190" i="2" s="1"/>
  <c r="O190" i="2" s="1"/>
  <c r="D191" i="2"/>
  <c r="E191" i="2"/>
  <c r="F191" i="2"/>
  <c r="J191" i="2"/>
  <c r="K191" i="2"/>
  <c r="G191" i="2" s="1"/>
  <c r="L191" i="2"/>
  <c r="M191" i="2" s="1"/>
  <c r="O191" i="2" s="1"/>
  <c r="N191" i="2"/>
  <c r="D192" i="2"/>
  <c r="E192" i="2"/>
  <c r="F192" i="2"/>
  <c r="I192" i="2"/>
  <c r="J192" i="2"/>
  <c r="K192" i="2"/>
  <c r="G192" i="2" s="1"/>
  <c r="L192" i="2"/>
  <c r="M192" i="2"/>
  <c r="O192" i="2" s="1"/>
  <c r="N192" i="2"/>
  <c r="D193" i="2"/>
  <c r="E193" i="2"/>
  <c r="F193" i="2"/>
  <c r="H193" i="2"/>
  <c r="I193" i="2"/>
  <c r="J193" i="2"/>
  <c r="K193" i="2"/>
  <c r="G193" i="2" s="1"/>
  <c r="L193" i="2"/>
  <c r="M193" i="2" s="1"/>
  <c r="O193" i="2" s="1"/>
  <c r="D194" i="2"/>
  <c r="E194" i="2"/>
  <c r="F194" i="2"/>
  <c r="J194" i="2"/>
  <c r="K194" i="2"/>
  <c r="G194" i="2" s="1"/>
  <c r="L194" i="2"/>
  <c r="M194" i="2" s="1"/>
  <c r="O194" i="2" s="1"/>
  <c r="D195" i="2"/>
  <c r="E195" i="2"/>
  <c r="F195" i="2"/>
  <c r="J195" i="2"/>
  <c r="K195" i="2"/>
  <c r="G195" i="2" s="1"/>
  <c r="L195" i="2"/>
  <c r="M195" i="2" s="1"/>
  <c r="O195" i="2" s="1"/>
  <c r="N195" i="2"/>
  <c r="D196" i="2"/>
  <c r="E196" i="2"/>
  <c r="F196" i="2"/>
  <c r="I196" i="2"/>
  <c r="J196" i="2"/>
  <c r="K196" i="2"/>
  <c r="G196" i="2" s="1"/>
  <c r="L196" i="2"/>
  <c r="M196" i="2"/>
  <c r="O196" i="2" s="1"/>
  <c r="N196" i="2"/>
  <c r="D197" i="2"/>
  <c r="E197" i="2"/>
  <c r="F197" i="2"/>
  <c r="H197" i="2"/>
  <c r="I197" i="2"/>
  <c r="J197" i="2"/>
  <c r="K197" i="2"/>
  <c r="G197" i="2" s="1"/>
  <c r="L197" i="2"/>
  <c r="M197" i="2" s="1"/>
  <c r="O197" i="2" s="1"/>
  <c r="D198" i="2"/>
  <c r="E198" i="2"/>
  <c r="F198" i="2"/>
  <c r="J198" i="2"/>
  <c r="K198" i="2"/>
  <c r="G198" i="2" s="1"/>
  <c r="L198" i="2"/>
  <c r="M198" i="2" s="1"/>
  <c r="O198" i="2" s="1"/>
  <c r="D199" i="2"/>
  <c r="E199" i="2"/>
  <c r="F199" i="2"/>
  <c r="J199" i="2"/>
  <c r="K199" i="2"/>
  <c r="G199" i="2" s="1"/>
  <c r="L199" i="2"/>
  <c r="M199" i="2" s="1"/>
  <c r="O199" i="2" s="1"/>
  <c r="N199" i="2"/>
  <c r="D200" i="2"/>
  <c r="E200" i="2"/>
  <c r="F200" i="2"/>
  <c r="I200" i="2"/>
  <c r="J200" i="2"/>
  <c r="K200" i="2"/>
  <c r="G200" i="2" s="1"/>
  <c r="L200" i="2"/>
  <c r="M200" i="2"/>
  <c r="O200" i="2" s="1"/>
  <c r="N200" i="2"/>
  <c r="D201" i="2"/>
  <c r="E201" i="2"/>
  <c r="F201" i="2"/>
  <c r="H201" i="2"/>
  <c r="I201" i="2"/>
  <c r="J201" i="2"/>
  <c r="K201" i="2"/>
  <c r="G201" i="2" s="1"/>
  <c r="L201" i="2"/>
  <c r="M201" i="2" s="1"/>
  <c r="O201" i="2" s="1"/>
  <c r="D202" i="2"/>
  <c r="E202" i="2"/>
  <c r="F202" i="2"/>
  <c r="J202" i="2"/>
  <c r="K202" i="2"/>
  <c r="G202" i="2" s="1"/>
  <c r="L202" i="2"/>
  <c r="M202" i="2" s="1"/>
  <c r="O202" i="2" s="1"/>
  <c r="D203" i="2"/>
  <c r="E203" i="2"/>
  <c r="F203" i="2"/>
  <c r="J203" i="2"/>
  <c r="K203" i="2"/>
  <c r="G203" i="2" s="1"/>
  <c r="L203" i="2"/>
  <c r="M203" i="2" s="1"/>
  <c r="O203" i="2" s="1"/>
  <c r="N203" i="2"/>
  <c r="C2" i="5"/>
  <c r="C3" i="5"/>
  <c r="D15" i="5"/>
  <c r="D20" i="5"/>
  <c r="D24" i="5" l="1"/>
  <c r="I181" i="2"/>
  <c r="D16" i="5"/>
  <c r="N84" i="2"/>
  <c r="D25" i="5"/>
  <c r="I73" i="2"/>
  <c r="D28" i="5"/>
  <c r="N73" i="2"/>
  <c r="P73" i="2" s="1"/>
  <c r="G69" i="2"/>
  <c r="N69" i="2"/>
  <c r="P69" i="2" s="1"/>
  <c r="G68" i="2"/>
  <c r="M68" i="2"/>
  <c r="O68" i="2" s="1"/>
  <c r="M64" i="2"/>
  <c r="O64" i="2" s="1"/>
  <c r="D8" i="5"/>
  <c r="N61" i="2"/>
  <c r="P61" i="2" s="1"/>
  <c r="D27" i="5"/>
  <c r="D23" i="5"/>
  <c r="D26" i="5"/>
  <c r="D22" i="5"/>
  <c r="D21" i="5"/>
  <c r="D10" i="5"/>
  <c r="G60" i="2"/>
  <c r="D9" i="5"/>
  <c r="D14" i="5"/>
  <c r="D17" i="5"/>
  <c r="D13" i="5"/>
  <c r="H54" i="2"/>
  <c r="I203" i="2"/>
  <c r="N202" i="2"/>
  <c r="P200" i="2"/>
  <c r="H200" i="2"/>
  <c r="I199" i="2"/>
  <c r="N198" i="2"/>
  <c r="P196" i="2"/>
  <c r="H196" i="2"/>
  <c r="I195" i="2"/>
  <c r="N194" i="2"/>
  <c r="P192" i="2"/>
  <c r="H192" i="2"/>
  <c r="I191" i="2"/>
  <c r="N190" i="2"/>
  <c r="P188" i="2"/>
  <c r="H188" i="2"/>
  <c r="I187" i="2"/>
  <c r="N186" i="2"/>
  <c r="P184" i="2"/>
  <c r="H184" i="2"/>
  <c r="I183" i="2"/>
  <c r="N182" i="2"/>
  <c r="P180" i="2"/>
  <c r="H180" i="2"/>
  <c r="I179" i="2"/>
  <c r="N178" i="2"/>
  <c r="P176" i="2"/>
  <c r="H176" i="2"/>
  <c r="I175" i="2"/>
  <c r="N174" i="2"/>
  <c r="P172" i="2"/>
  <c r="H172" i="2"/>
  <c r="I171" i="2"/>
  <c r="N170" i="2"/>
  <c r="P168" i="2"/>
  <c r="H168" i="2"/>
  <c r="I167" i="2"/>
  <c r="N166" i="2"/>
  <c r="P164" i="2"/>
  <c r="H164" i="2"/>
  <c r="I163" i="2"/>
  <c r="N162" i="2"/>
  <c r="P160" i="2"/>
  <c r="H160" i="2"/>
  <c r="I159" i="2"/>
  <c r="N158" i="2"/>
  <c r="P156" i="2"/>
  <c r="H156" i="2"/>
  <c r="I155" i="2"/>
  <c r="N154" i="2"/>
  <c r="P152" i="2"/>
  <c r="H152" i="2"/>
  <c r="I151" i="2"/>
  <c r="N150" i="2"/>
  <c r="P148" i="2"/>
  <c r="H148" i="2"/>
  <c r="I147" i="2"/>
  <c r="N146" i="2"/>
  <c r="P144" i="2"/>
  <c r="H144" i="2"/>
  <c r="I143" i="2"/>
  <c r="N142" i="2"/>
  <c r="P140" i="2"/>
  <c r="H140" i="2"/>
  <c r="H138" i="2"/>
  <c r="P138" i="2"/>
  <c r="O137" i="2"/>
  <c r="M136" i="2"/>
  <c r="O136" i="2" s="1"/>
  <c r="I136" i="2"/>
  <c r="N131" i="2"/>
  <c r="P131" i="2" s="1"/>
  <c r="I130" i="2"/>
  <c r="M129" i="2"/>
  <c r="O129" i="2" s="1"/>
  <c r="G129" i="2"/>
  <c r="H128" i="2"/>
  <c r="H126" i="2"/>
  <c r="P126" i="2"/>
  <c r="O124" i="2"/>
  <c r="M123" i="2"/>
  <c r="O123" i="2" s="1"/>
  <c r="M119" i="2"/>
  <c r="O119" i="2" s="1"/>
  <c r="N113" i="2"/>
  <c r="P113" i="2" s="1"/>
  <c r="M113" i="2"/>
  <c r="O113" i="2" s="1"/>
  <c r="M111" i="2"/>
  <c r="O111" i="2" s="1"/>
  <c r="P203" i="2"/>
  <c r="H203" i="2"/>
  <c r="I202" i="2"/>
  <c r="N201" i="2"/>
  <c r="P201" i="2" s="1"/>
  <c r="P199" i="2"/>
  <c r="H199" i="2"/>
  <c r="I198" i="2"/>
  <c r="N197" i="2"/>
  <c r="P197" i="2" s="1"/>
  <c r="P195" i="2"/>
  <c r="H195" i="2"/>
  <c r="I194" i="2"/>
  <c r="N193" i="2"/>
  <c r="P193" i="2" s="1"/>
  <c r="P191" i="2"/>
  <c r="H191" i="2"/>
  <c r="I190" i="2"/>
  <c r="N189" i="2"/>
  <c r="P189" i="2" s="1"/>
  <c r="P187" i="2"/>
  <c r="H187" i="2"/>
  <c r="I186" i="2"/>
  <c r="N185" i="2"/>
  <c r="P185" i="2" s="1"/>
  <c r="P183" i="2"/>
  <c r="H183" i="2"/>
  <c r="I182" i="2"/>
  <c r="N181" i="2"/>
  <c r="P181" i="2" s="1"/>
  <c r="P179" i="2"/>
  <c r="H179" i="2"/>
  <c r="I178" i="2"/>
  <c r="N177" i="2"/>
  <c r="P177" i="2" s="1"/>
  <c r="P175" i="2"/>
  <c r="H175" i="2"/>
  <c r="I174" i="2"/>
  <c r="N173" i="2"/>
  <c r="P173" i="2" s="1"/>
  <c r="P171" i="2"/>
  <c r="H171" i="2"/>
  <c r="I170" i="2"/>
  <c r="N169" i="2"/>
  <c r="P169" i="2" s="1"/>
  <c r="P167" i="2"/>
  <c r="H167" i="2"/>
  <c r="I166" i="2"/>
  <c r="N165" i="2"/>
  <c r="P165" i="2" s="1"/>
  <c r="P163" i="2"/>
  <c r="H163" i="2"/>
  <c r="I162" i="2"/>
  <c r="N161" i="2"/>
  <c r="P161" i="2" s="1"/>
  <c r="P159" i="2"/>
  <c r="H159" i="2"/>
  <c r="I158" i="2"/>
  <c r="N157" i="2"/>
  <c r="P157" i="2" s="1"/>
  <c r="P155" i="2"/>
  <c r="H155" i="2"/>
  <c r="I154" i="2"/>
  <c r="N153" i="2"/>
  <c r="P153" i="2" s="1"/>
  <c r="P151" i="2"/>
  <c r="H151" i="2"/>
  <c r="I150" i="2"/>
  <c r="N149" i="2"/>
  <c r="P149" i="2" s="1"/>
  <c r="P147" i="2"/>
  <c r="H147" i="2"/>
  <c r="I146" i="2"/>
  <c r="N145" i="2"/>
  <c r="P145" i="2" s="1"/>
  <c r="P143" i="2"/>
  <c r="H143" i="2"/>
  <c r="I142" i="2"/>
  <c r="N141" i="2"/>
  <c r="P141" i="2" s="1"/>
  <c r="G139" i="2"/>
  <c r="N137" i="2"/>
  <c r="P137" i="2" s="1"/>
  <c r="H137" i="2"/>
  <c r="H136" i="2"/>
  <c r="H134" i="2"/>
  <c r="P134" i="2"/>
  <c r="M132" i="2"/>
  <c r="O132" i="2" s="1"/>
  <c r="I132" i="2"/>
  <c r="M127" i="2"/>
  <c r="O127" i="2" s="1"/>
  <c r="M125" i="2"/>
  <c r="O125" i="2" s="1"/>
  <c r="I124" i="2"/>
  <c r="G123" i="2"/>
  <c r="I122" i="2"/>
  <c r="G121" i="2"/>
  <c r="I114" i="2"/>
  <c r="H114" i="2"/>
  <c r="P114" i="2"/>
  <c r="G113" i="2"/>
  <c r="P202" i="2"/>
  <c r="H202" i="2"/>
  <c r="P198" i="2"/>
  <c r="H198" i="2"/>
  <c r="P194" i="2"/>
  <c r="H194" i="2"/>
  <c r="P190" i="2"/>
  <c r="H190" i="2"/>
  <c r="P186" i="2"/>
  <c r="H186" i="2"/>
  <c r="P182" i="2"/>
  <c r="H182" i="2"/>
  <c r="P178" i="2"/>
  <c r="H178" i="2"/>
  <c r="P174" i="2"/>
  <c r="H174" i="2"/>
  <c r="P170" i="2"/>
  <c r="H170" i="2"/>
  <c r="P166" i="2"/>
  <c r="H166" i="2"/>
  <c r="P162" i="2"/>
  <c r="H162" i="2"/>
  <c r="P158" i="2"/>
  <c r="H158" i="2"/>
  <c r="P154" i="2"/>
  <c r="H154" i="2"/>
  <c r="P150" i="2"/>
  <c r="H150" i="2"/>
  <c r="P146" i="2"/>
  <c r="H146" i="2"/>
  <c r="P142" i="2"/>
  <c r="H142" i="2"/>
  <c r="G137" i="2"/>
  <c r="N133" i="2"/>
  <c r="P133" i="2" s="1"/>
  <c r="H132" i="2"/>
  <c r="H130" i="2"/>
  <c r="P130" i="2"/>
  <c r="M128" i="2"/>
  <c r="O128" i="2" s="1"/>
  <c r="G127" i="2"/>
  <c r="G125" i="2"/>
  <c r="N117" i="2"/>
  <c r="P117" i="2" s="1"/>
  <c r="M117" i="2"/>
  <c r="O117" i="2" s="1"/>
  <c r="N109" i="2"/>
  <c r="P109" i="2" s="1"/>
  <c r="M109" i="2"/>
  <c r="O109" i="2" s="1"/>
  <c r="H124" i="2"/>
  <c r="P124" i="2"/>
  <c r="H122" i="2"/>
  <c r="P122" i="2"/>
  <c r="I118" i="2"/>
  <c r="H118" i="2"/>
  <c r="P118" i="2"/>
  <c r="I110" i="2"/>
  <c r="H110" i="2"/>
  <c r="P110" i="2"/>
  <c r="I125" i="2"/>
  <c r="I121" i="2"/>
  <c r="I117" i="2"/>
  <c r="I113" i="2"/>
  <c r="I109" i="2"/>
  <c r="P106" i="2"/>
  <c r="H106" i="2"/>
  <c r="M105" i="2"/>
  <c r="O105" i="2" s="1"/>
  <c r="I105" i="2"/>
  <c r="P102" i="2"/>
  <c r="H102" i="2"/>
  <c r="M101" i="2"/>
  <c r="O101" i="2" s="1"/>
  <c r="I101" i="2"/>
  <c r="P98" i="2"/>
  <c r="H98" i="2"/>
  <c r="M97" i="2"/>
  <c r="O97" i="2" s="1"/>
  <c r="I97" i="2"/>
  <c r="P94" i="2"/>
  <c r="H94" i="2"/>
  <c r="M93" i="2"/>
  <c r="O93" i="2" s="1"/>
  <c r="I93" i="2"/>
  <c r="P90" i="2"/>
  <c r="H90" i="2"/>
  <c r="M89" i="2"/>
  <c r="O89" i="2" s="1"/>
  <c r="I89" i="2"/>
  <c r="P86" i="2"/>
  <c r="H86" i="2"/>
  <c r="M85" i="2"/>
  <c r="O85" i="2" s="1"/>
  <c r="I85" i="2"/>
  <c r="P82" i="2"/>
  <c r="H82" i="2"/>
  <c r="M81" i="2"/>
  <c r="O81" i="2" s="1"/>
  <c r="I81" i="2"/>
  <c r="P78" i="2"/>
  <c r="H78" i="2"/>
  <c r="M77" i="2"/>
  <c r="O77" i="2" s="1"/>
  <c r="I77" i="2"/>
  <c r="H75" i="2"/>
  <c r="P75" i="2"/>
  <c r="I75" i="2"/>
  <c r="M74" i="2"/>
  <c r="N74" i="2"/>
  <c r="P74" i="2" s="1"/>
  <c r="G74" i="2"/>
  <c r="H67" i="2"/>
  <c r="P67" i="2"/>
  <c r="I67" i="2"/>
  <c r="M66" i="2"/>
  <c r="N66" i="2"/>
  <c r="G66" i="2"/>
  <c r="G106" i="2"/>
  <c r="G102" i="2"/>
  <c r="G98" i="2"/>
  <c r="G94" i="2"/>
  <c r="G90" i="2"/>
  <c r="G86" i="2"/>
  <c r="G82" i="2"/>
  <c r="G78" i="2"/>
  <c r="P120" i="2"/>
  <c r="H120" i="2"/>
  <c r="P116" i="2"/>
  <c r="H116" i="2"/>
  <c r="P112" i="2"/>
  <c r="H112" i="2"/>
  <c r="P108" i="2"/>
  <c r="H108" i="2"/>
  <c r="P104" i="2"/>
  <c r="H104" i="2"/>
  <c r="P100" i="2"/>
  <c r="H100" i="2"/>
  <c r="P96" i="2"/>
  <c r="H96" i="2"/>
  <c r="P92" i="2"/>
  <c r="H92" i="2"/>
  <c r="P88" i="2"/>
  <c r="H88" i="2"/>
  <c r="P84" i="2"/>
  <c r="H84" i="2"/>
  <c r="P80" i="2"/>
  <c r="H80" i="2"/>
  <c r="H76" i="2"/>
  <c r="P76" i="2"/>
  <c r="H71" i="2"/>
  <c r="P71" i="2"/>
  <c r="I71" i="2"/>
  <c r="M70" i="2"/>
  <c r="O70" i="2" s="1"/>
  <c r="N70" i="2"/>
  <c r="P70" i="2" s="1"/>
  <c r="G70" i="2"/>
  <c r="P66" i="2"/>
  <c r="H63" i="2"/>
  <c r="P63" i="2"/>
  <c r="I63" i="2"/>
  <c r="M62" i="2"/>
  <c r="O62" i="2" s="1"/>
  <c r="N62" i="2"/>
  <c r="P62" i="2" s="1"/>
  <c r="M58" i="2"/>
  <c r="O58" i="2" s="1"/>
  <c r="N58" i="2"/>
  <c r="P58" i="2" s="1"/>
  <c r="M75" i="2"/>
  <c r="O75" i="2" s="1"/>
  <c r="O74" i="2"/>
  <c r="H74" i="2"/>
  <c r="G73" i="2"/>
  <c r="M67" i="2"/>
  <c r="O67" i="2" s="1"/>
  <c r="O66" i="2"/>
  <c r="H66" i="2"/>
  <c r="G65" i="2"/>
  <c r="H59" i="2"/>
  <c r="P59" i="2"/>
  <c r="I59" i="2"/>
  <c r="P72" i="2"/>
  <c r="H72" i="2"/>
  <c r="P68" i="2"/>
  <c r="H68" i="2"/>
  <c r="P64" i="2"/>
  <c r="H64" i="2"/>
  <c r="P60" i="2"/>
  <c r="H60" i="2"/>
  <c r="P56" i="2"/>
  <c r="H56" i="2"/>
  <c r="I55" i="2"/>
  <c r="N54" i="2"/>
  <c r="P54" i="2" s="1"/>
  <c r="P52" i="2"/>
  <c r="O50" i="2"/>
  <c r="N49" i="2"/>
  <c r="P49" i="2" s="1"/>
  <c r="I48" i="2"/>
  <c r="M47" i="2"/>
  <c r="O47" i="2" s="1"/>
  <c r="G47" i="2"/>
  <c r="O46" i="2"/>
  <c r="M45" i="2"/>
  <c r="O45" i="2" s="1"/>
  <c r="M43" i="2"/>
  <c r="O43" i="2" s="1"/>
  <c r="I42" i="2"/>
  <c r="G41" i="2"/>
  <c r="I40" i="2"/>
  <c r="G39" i="2"/>
  <c r="H34" i="2"/>
  <c r="P34" i="2"/>
  <c r="H32" i="2"/>
  <c r="P32" i="2"/>
  <c r="O30" i="2"/>
  <c r="M29" i="2"/>
  <c r="O29" i="2" s="1"/>
  <c r="M27" i="2"/>
  <c r="O27" i="2" s="1"/>
  <c r="I26" i="2"/>
  <c r="G25" i="2"/>
  <c r="I24" i="2"/>
  <c r="G23" i="2"/>
  <c r="H18" i="2"/>
  <c r="P18" i="2"/>
  <c r="H16" i="2"/>
  <c r="P16" i="2"/>
  <c r="O14" i="2"/>
  <c r="M13" i="2"/>
  <c r="O13" i="2" s="1"/>
  <c r="M11" i="2"/>
  <c r="O11" i="2" s="1"/>
  <c r="I10" i="2"/>
  <c r="G9" i="2"/>
  <c r="I62" i="2"/>
  <c r="I58" i="2"/>
  <c r="P55" i="2"/>
  <c r="H55" i="2"/>
  <c r="I54" i="2"/>
  <c r="H52" i="2"/>
  <c r="M50" i="2"/>
  <c r="I50" i="2"/>
  <c r="G45" i="2"/>
  <c r="G43" i="2"/>
  <c r="H38" i="2"/>
  <c r="P38" i="2"/>
  <c r="N37" i="2"/>
  <c r="P37" i="2" s="1"/>
  <c r="H36" i="2"/>
  <c r="P36" i="2"/>
  <c r="N35" i="2"/>
  <c r="P35" i="2" s="1"/>
  <c r="M33" i="2"/>
  <c r="O33" i="2" s="1"/>
  <c r="M31" i="2"/>
  <c r="O31" i="2" s="1"/>
  <c r="G29" i="2"/>
  <c r="G27" i="2"/>
  <c r="H22" i="2"/>
  <c r="P22" i="2"/>
  <c r="N21" i="2"/>
  <c r="P21" i="2" s="1"/>
  <c r="H20" i="2"/>
  <c r="P20" i="2"/>
  <c r="N19" i="2"/>
  <c r="M17" i="2"/>
  <c r="O17" i="2" s="1"/>
  <c r="M15" i="2"/>
  <c r="O15" i="2" s="1"/>
  <c r="G13" i="2"/>
  <c r="G11" i="2"/>
  <c r="M7" i="2"/>
  <c r="H48" i="2"/>
  <c r="P48" i="2"/>
  <c r="H42" i="2"/>
  <c r="P42" i="2"/>
  <c r="H40" i="2"/>
  <c r="P40" i="2"/>
  <c r="H26" i="2"/>
  <c r="P26" i="2"/>
  <c r="H24" i="2"/>
  <c r="P24" i="2"/>
  <c r="H10" i="2"/>
  <c r="P10" i="2"/>
  <c r="H46" i="2"/>
  <c r="P46" i="2"/>
  <c r="H44" i="2"/>
  <c r="P44" i="2"/>
  <c r="O42" i="2"/>
  <c r="H30" i="2"/>
  <c r="P30" i="2"/>
  <c r="H28" i="2"/>
  <c r="P28" i="2"/>
  <c r="O26" i="2"/>
  <c r="H14" i="2"/>
  <c r="P14" i="2"/>
  <c r="H12" i="2"/>
  <c r="P12" i="2"/>
  <c r="O10" i="2"/>
  <c r="I43" i="2"/>
  <c r="I39" i="2"/>
  <c r="I35" i="2"/>
  <c r="I31" i="2"/>
  <c r="I27" i="2"/>
  <c r="I23" i="2"/>
  <c r="I19" i="2"/>
  <c r="I15" i="2"/>
  <c r="I11" i="2"/>
  <c r="P8" i="2"/>
  <c r="H8" i="2"/>
  <c r="I7" i="2"/>
  <c r="G5" i="2"/>
  <c r="P4" i="2"/>
  <c r="H4" i="2"/>
  <c r="G4" i="2"/>
  <c r="O3" i="2"/>
  <c r="H2" i="2" s="1"/>
  <c r="P5" i="2"/>
  <c r="D11" i="5" l="1"/>
  <c r="D30" i="5"/>
  <c r="D18" i="5"/>
  <c r="O7" i="2"/>
  <c r="E10" i="5"/>
  <c r="F10" i="5" s="1"/>
  <c r="E15" i="5"/>
  <c r="F15" i="5" s="1"/>
  <c r="E9" i="5"/>
  <c r="F9" i="5" s="1"/>
  <c r="E14" i="5"/>
  <c r="F14" i="5" s="1"/>
  <c r="E8" i="5"/>
  <c r="E13" i="5"/>
  <c r="E17" i="5"/>
  <c r="F17" i="5" s="1"/>
  <c r="E16" i="5"/>
  <c r="F16" i="5" s="1"/>
  <c r="P19" i="2"/>
  <c r="E20" i="5"/>
  <c r="E24" i="5"/>
  <c r="F24" i="5" s="1"/>
  <c r="E23" i="5"/>
  <c r="F23" i="5" s="1"/>
  <c r="E27" i="5"/>
  <c r="F27" i="5" s="1"/>
  <c r="E22" i="5"/>
  <c r="F22" i="5" s="1"/>
  <c r="E26" i="5"/>
  <c r="F26" i="5" s="1"/>
  <c r="E21" i="5"/>
  <c r="F21" i="5" s="1"/>
  <c r="E25" i="5"/>
  <c r="F25" i="5" s="1"/>
  <c r="E29" i="5"/>
  <c r="F29" i="5" s="1"/>
  <c r="E28" i="5"/>
  <c r="F28" i="5" s="1"/>
  <c r="F20" i="5" l="1"/>
  <c r="E30" i="5"/>
  <c r="F30" i="5" s="1"/>
  <c r="E18" i="5"/>
  <c r="F18" i="5" s="1"/>
  <c r="F13" i="5"/>
  <c r="E11" i="5"/>
  <c r="F11" i="5" s="1"/>
  <c r="F8" i="5"/>
</calcChain>
</file>

<file path=xl/sharedStrings.xml><?xml version="1.0" encoding="utf-8"?>
<sst xmlns="http://schemas.openxmlformats.org/spreadsheetml/2006/main" count="1102" uniqueCount="62">
  <si>
    <t>Nome</t>
  </si>
  <si>
    <t>Data</t>
  </si>
  <si>
    <t>Questão</t>
  </si>
  <si>
    <t>Resposta</t>
  </si>
  <si>
    <t>Grupo</t>
  </si>
  <si>
    <t>Área</t>
  </si>
  <si>
    <t>CERTAS</t>
  </si>
  <si>
    <t>RH</t>
  </si>
  <si>
    <t>INT</t>
  </si>
  <si>
    <t>ESC</t>
  </si>
  <si>
    <t>TEM</t>
  </si>
  <si>
    <t>QUA</t>
  </si>
  <si>
    <t>COM</t>
  </si>
  <si>
    <t>RIS</t>
  </si>
  <si>
    <t>AQU</t>
  </si>
  <si>
    <t>% CERT</t>
  </si>
  <si>
    <t>Grupo de Processos</t>
  </si>
  <si>
    <t>Área de Conhecimento</t>
  </si>
  <si>
    <t>A</t>
  </si>
  <si>
    <t>C</t>
  </si>
  <si>
    <t>D</t>
  </si>
  <si>
    <t>B</t>
  </si>
  <si>
    <t>Total</t>
  </si>
  <si>
    <t>Tempo</t>
  </si>
  <si>
    <t>h</t>
  </si>
  <si>
    <t>m</t>
  </si>
  <si>
    <t>Resposta Certa</t>
  </si>
  <si>
    <t>Val.</t>
  </si>
  <si>
    <t>sim</t>
  </si>
  <si>
    <t>Validade</t>
  </si>
  <si>
    <t>NUM</t>
  </si>
  <si>
    <t>não</t>
  </si>
  <si>
    <t>PI</t>
  </si>
  <si>
    <t>Folha de Respostas do Simulado Inicial PMP</t>
  </si>
  <si>
    <t>Nível</t>
  </si>
  <si>
    <t>Básico</t>
  </si>
  <si>
    <t>Intermediário</t>
  </si>
  <si>
    <t>Avançado</t>
  </si>
  <si>
    <t>BAS</t>
  </si>
  <si>
    <t>ITE</t>
  </si>
  <si>
    <t>AVA</t>
  </si>
  <si>
    <t>ENC</t>
  </si>
  <si>
    <t>CST</t>
  </si>
  <si>
    <t>INI</t>
  </si>
  <si>
    <t>PLA</t>
  </si>
  <si>
    <t>EXE</t>
  </si>
  <si>
    <t>MON</t>
  </si>
  <si>
    <t>Resultado Planilhado</t>
  </si>
  <si>
    <t>Iniciação</t>
  </si>
  <si>
    <t>Planejamento</t>
  </si>
  <si>
    <t>Execução</t>
  </si>
  <si>
    <t>Monitoramento e Controle</t>
  </si>
  <si>
    <t>Encerramento</t>
  </si>
  <si>
    <t>Integração</t>
  </si>
  <si>
    <t>Escopo</t>
  </si>
  <si>
    <t>Custos</t>
  </si>
  <si>
    <t>Qualidade</t>
  </si>
  <si>
    <t>Recursos Humanos</t>
  </si>
  <si>
    <t>Comunicações</t>
  </si>
  <si>
    <t>Riscos</t>
  </si>
  <si>
    <t>Aquisições</t>
  </si>
  <si>
    <t>Partes Interessadas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</si>
</sst>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400]h:mm:ss\ AM/PM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14" xfId="0" applyBorder="1" applyAlignment="1" applyProtection="1">
      <alignment horizontal="center"/>
    </xf>
    <xf numFmtId="164" fontId="0" fillId="0" borderId="7" xfId="1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0" fillId="0" borderId="16" xfId="1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4" fontId="0" fillId="0" borderId="18" xfId="1" applyNumberFormat="1" applyFont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21" xfId="0" applyFont="1" applyFill="1" applyBorder="1" applyProtection="1"/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164" fontId="9" fillId="6" borderId="25" xfId="1" applyNumberFormat="1" applyFont="1" applyFill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0" fillId="2" borderId="26" xfId="0" applyFill="1" applyBorder="1" applyProtection="1"/>
    <xf numFmtId="0" fontId="11" fillId="7" borderId="27" xfId="0" applyFont="1" applyFill="1" applyBorder="1" applyAlignment="1" applyProtection="1">
      <alignment vertical="center"/>
    </xf>
    <xf numFmtId="0" fontId="2" fillId="8" borderId="3" xfId="0" applyFont="1" applyFill="1" applyBorder="1" applyProtection="1"/>
    <xf numFmtId="0" fontId="2" fillId="8" borderId="1" xfId="0" applyFont="1" applyFill="1" applyBorder="1" applyProtection="1"/>
    <xf numFmtId="0" fontId="2" fillId="8" borderId="2" xfId="0" applyFont="1" applyFill="1" applyBorder="1" applyProtection="1"/>
    <xf numFmtId="0" fontId="2" fillId="8" borderId="28" xfId="0" applyFont="1" applyFill="1" applyBorder="1" applyProtection="1"/>
    <xf numFmtId="0" fontId="2" fillId="8" borderId="29" xfId="0" applyFont="1" applyFill="1" applyBorder="1" applyProtection="1"/>
    <xf numFmtId="0" fontId="2" fillId="8" borderId="30" xfId="0" applyFont="1" applyFill="1" applyBorder="1" applyProtection="1"/>
    <xf numFmtId="0" fontId="5" fillId="3" borderId="24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Protection="1"/>
    <xf numFmtId="0" fontId="2" fillId="9" borderId="1" xfId="0" applyFont="1" applyFill="1" applyBorder="1" applyProtection="1"/>
    <xf numFmtId="0" fontId="2" fillId="9" borderId="2" xfId="0" applyFont="1" applyFill="1" applyBorder="1" applyProtection="1"/>
    <xf numFmtId="0" fontId="2" fillId="10" borderId="3" xfId="0" applyFont="1" applyFill="1" applyBorder="1" applyProtection="1"/>
    <xf numFmtId="0" fontId="2" fillId="10" borderId="1" xfId="0" applyFont="1" applyFill="1" applyBorder="1" applyProtection="1"/>
    <xf numFmtId="0" fontId="2" fillId="10" borderId="2" xfId="0" applyFont="1" applyFill="1" applyBorder="1" applyProtection="1"/>
    <xf numFmtId="164" fontId="9" fillId="9" borderId="25" xfId="1" applyNumberFormat="1" applyFont="1" applyFill="1" applyBorder="1" applyAlignment="1" applyProtection="1">
      <alignment horizontal="center" vertical="center"/>
    </xf>
    <xf numFmtId="164" fontId="10" fillId="10" borderId="25" xfId="1" applyNumberFormat="1" applyFont="1" applyFill="1" applyBorder="1" applyAlignment="1" applyProtection="1">
      <alignment horizontal="center" vertical="center"/>
    </xf>
    <xf numFmtId="0" fontId="2" fillId="9" borderId="28" xfId="0" applyFont="1" applyFill="1" applyBorder="1" applyProtection="1"/>
    <xf numFmtId="0" fontId="2" fillId="9" borderId="29" xfId="0" applyFont="1" applyFill="1" applyBorder="1" applyProtection="1"/>
    <xf numFmtId="0" fontId="2" fillId="9" borderId="30" xfId="0" applyFont="1" applyFill="1" applyBorder="1" applyProtection="1"/>
    <xf numFmtId="0" fontId="2" fillId="10" borderId="28" xfId="0" applyFont="1" applyFill="1" applyBorder="1" applyProtection="1"/>
    <xf numFmtId="0" fontId="2" fillId="10" borderId="29" xfId="0" applyFont="1" applyFill="1" applyBorder="1" applyProtection="1"/>
    <xf numFmtId="0" fontId="2" fillId="10" borderId="30" xfId="0" applyFont="1" applyFill="1" applyBorder="1" applyProtection="1"/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/>
    <xf numFmtId="0" fontId="2" fillId="2" borderId="26" xfId="0" applyFont="1" applyFill="1" applyBorder="1" applyAlignment="1" applyProtection="1">
      <alignment horizontal="center" vertical="center" textRotation="90" wrapText="1"/>
    </xf>
    <xf numFmtId="0" fontId="2" fillId="2" borderId="31" xfId="0" applyFont="1" applyFill="1" applyBorder="1" applyAlignment="1" applyProtection="1">
      <alignment horizontal="center" vertical="center" textRotation="90" wrapText="1"/>
    </xf>
    <xf numFmtId="0" fontId="2" fillId="2" borderId="27" xfId="0" applyFont="1" applyFill="1" applyBorder="1" applyAlignment="1" applyProtection="1">
      <alignment horizontal="center" vertical="center" textRotation="90" wrapText="1"/>
    </xf>
    <xf numFmtId="0" fontId="2" fillId="2" borderId="32" xfId="0" applyFont="1" applyFill="1" applyBorder="1" applyAlignment="1" applyProtection="1">
      <alignment horizontal="center" vertical="center" textRotation="90" wrapText="1"/>
    </xf>
    <xf numFmtId="0" fontId="2" fillId="2" borderId="33" xfId="0" applyFont="1" applyFill="1" applyBorder="1" applyAlignment="1" applyProtection="1">
      <alignment horizontal="center" vertical="center" textRotation="90" wrapText="1"/>
    </xf>
    <xf numFmtId="0" fontId="2" fillId="2" borderId="34" xfId="0" applyFont="1" applyFill="1" applyBorder="1" applyAlignment="1" applyProtection="1">
      <alignment horizontal="center" vertical="center" textRotation="90" wrapText="1"/>
    </xf>
    <xf numFmtId="0" fontId="2" fillId="11" borderId="32" xfId="0" applyFont="1" applyFill="1" applyBorder="1" applyAlignment="1" applyProtection="1">
      <alignment horizontal="center" vertical="center" textRotation="90"/>
    </xf>
    <xf numFmtId="0" fontId="2" fillId="11" borderId="33" xfId="0" applyFont="1" applyFill="1" applyBorder="1" applyAlignment="1" applyProtection="1">
      <alignment horizontal="center" vertical="center" textRotation="90"/>
    </xf>
    <xf numFmtId="0" fontId="2" fillId="11" borderId="34" xfId="0" applyFont="1" applyFill="1" applyBorder="1" applyAlignment="1" applyProtection="1">
      <alignment horizontal="center" vertical="center" textRotation="9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14" fontId="6" fillId="0" borderId="20" xfId="0" applyNumberFormat="1" applyFont="1" applyBorder="1" applyAlignment="1" applyProtection="1">
      <alignment horizontal="center"/>
      <protection locked="0"/>
    </xf>
    <xf numFmtId="0" fontId="2" fillId="11" borderId="35" xfId="0" applyFont="1" applyFill="1" applyBorder="1" applyAlignment="1" applyProtection="1">
      <alignment horizontal="center"/>
    </xf>
    <xf numFmtId="0" fontId="2" fillId="11" borderId="36" xfId="0" applyFont="1" applyFill="1" applyBorder="1" applyAlignment="1" applyProtection="1">
      <alignment horizontal="center"/>
    </xf>
    <xf numFmtId="0" fontId="2" fillId="11" borderId="37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asybok.com.br/treinamentos/gerenciamento-de-projetos/preparatorio-para-certificacao-pmp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asybok.com.br/treinamentos/gerenciamento-de-projetos/preparatorio-para-certificacao-pm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57150</xdr:rowOff>
    </xdr:from>
    <xdr:to>
      <xdr:col>8</xdr:col>
      <xdr:colOff>485775</xdr:colOff>
      <xdr:row>3</xdr:row>
      <xdr:rowOff>133350</xdr:rowOff>
    </xdr:to>
    <xdr:pic>
      <xdr:nvPicPr>
        <xdr:cNvPr id="2060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7150"/>
          <a:ext cx="838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6</xdr:col>
      <xdr:colOff>1438275</xdr:colOff>
      <xdr:row>6</xdr:row>
      <xdr:rowOff>57150</xdr:rowOff>
    </xdr:to>
    <xdr:pic>
      <xdr:nvPicPr>
        <xdr:cNvPr id="3079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66675"/>
          <a:ext cx="1066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tabSelected="1" zoomScale="120" zoomScaleNormal="70" workbookViewId="0">
      <selection activeCell="C6" sqref="C6"/>
    </sheetView>
  </sheetViews>
  <sheetFormatPr defaultRowHeight="12.75" x14ac:dyDescent="0.2"/>
  <cols>
    <col min="1" max="1" width="4.85546875" customWidth="1"/>
  </cols>
  <sheetData>
    <row r="1" spans="2:9" ht="18.75" thickBot="1" x14ac:dyDescent="0.3">
      <c r="B1" s="92" t="s">
        <v>33</v>
      </c>
      <c r="C1" s="92"/>
      <c r="D1" s="92"/>
      <c r="E1" s="92"/>
      <c r="F1" s="92"/>
      <c r="G1" s="92"/>
      <c r="H1" s="92"/>
    </row>
    <row r="2" spans="2:9" ht="25.5" customHeight="1" thickBot="1" x14ac:dyDescent="0.25">
      <c r="B2" s="67" t="s">
        <v>0</v>
      </c>
      <c r="C2" s="109"/>
      <c r="D2" s="110"/>
      <c r="E2" s="110"/>
      <c r="F2" s="110"/>
      <c r="G2" s="111"/>
      <c r="H2" s="91"/>
      <c r="I2" s="66"/>
    </row>
    <row r="3" spans="2:9" ht="19.5" customHeight="1" x14ac:dyDescent="0.25">
      <c r="B3" s="1" t="s">
        <v>1</v>
      </c>
      <c r="C3" s="105"/>
      <c r="D3" s="105"/>
      <c r="E3" s="14" t="s">
        <v>23</v>
      </c>
      <c r="F3" s="65" t="s">
        <v>24</v>
      </c>
      <c r="G3" s="49" t="s">
        <v>25</v>
      </c>
    </row>
    <row r="4" spans="2:9" ht="13.5" thickBot="1" x14ac:dyDescent="0.25"/>
    <row r="5" spans="2:9" x14ac:dyDescent="0.2">
      <c r="B5" s="15" t="s">
        <v>2</v>
      </c>
      <c r="C5" s="16" t="s">
        <v>3</v>
      </c>
      <c r="D5" s="5" t="s">
        <v>2</v>
      </c>
      <c r="E5" s="16" t="s">
        <v>3</v>
      </c>
      <c r="F5" s="5" t="s">
        <v>2</v>
      </c>
      <c r="G5" s="16" t="s">
        <v>3</v>
      </c>
      <c r="H5" s="5" t="s">
        <v>2</v>
      </c>
      <c r="I5" s="16" t="s">
        <v>3</v>
      </c>
    </row>
    <row r="6" spans="2:9" x14ac:dyDescent="0.2">
      <c r="B6" s="2">
        <v>1</v>
      </c>
      <c r="C6" s="46"/>
      <c r="D6" s="2">
        <v>51</v>
      </c>
      <c r="E6" s="46"/>
      <c r="F6" s="2">
        <v>101</v>
      </c>
      <c r="G6" s="46"/>
      <c r="H6" s="2">
        <v>151</v>
      </c>
      <c r="I6" s="46"/>
    </row>
    <row r="7" spans="2:9" x14ac:dyDescent="0.2">
      <c r="B7" s="2">
        <v>2</v>
      </c>
      <c r="C7" s="46"/>
      <c r="D7" s="2">
        <v>52</v>
      </c>
      <c r="E7" s="46"/>
      <c r="F7" s="2">
        <v>102</v>
      </c>
      <c r="G7" s="46"/>
      <c r="H7" s="2">
        <v>152</v>
      </c>
      <c r="I7" s="46"/>
    </row>
    <row r="8" spans="2:9" x14ac:dyDescent="0.2">
      <c r="B8" s="2">
        <v>3</v>
      </c>
      <c r="C8" s="46"/>
      <c r="D8" s="2">
        <v>53</v>
      </c>
      <c r="E8" s="46"/>
      <c r="F8" s="2">
        <v>103</v>
      </c>
      <c r="G8" s="46"/>
      <c r="H8" s="2">
        <v>153</v>
      </c>
      <c r="I8" s="46"/>
    </row>
    <row r="9" spans="2:9" x14ac:dyDescent="0.2">
      <c r="B9" s="2">
        <v>4</v>
      </c>
      <c r="C9" s="46"/>
      <c r="D9" s="2">
        <v>54</v>
      </c>
      <c r="E9" s="46"/>
      <c r="F9" s="2">
        <v>104</v>
      </c>
      <c r="G9" s="46"/>
      <c r="H9" s="2">
        <v>154</v>
      </c>
      <c r="I9" s="46"/>
    </row>
    <row r="10" spans="2:9" x14ac:dyDescent="0.2">
      <c r="B10" s="2">
        <v>5</v>
      </c>
      <c r="C10" s="46"/>
      <c r="D10" s="2">
        <v>55</v>
      </c>
      <c r="E10" s="46"/>
      <c r="F10" s="2">
        <v>105</v>
      </c>
      <c r="G10" s="46"/>
      <c r="H10" s="2">
        <v>155</v>
      </c>
      <c r="I10" s="46"/>
    </row>
    <row r="11" spans="2:9" x14ac:dyDescent="0.2">
      <c r="B11" s="2">
        <v>6</v>
      </c>
      <c r="C11" s="46"/>
      <c r="D11" s="2">
        <v>56</v>
      </c>
      <c r="E11" s="46"/>
      <c r="F11" s="2">
        <v>106</v>
      </c>
      <c r="G11" s="46"/>
      <c r="H11" s="2">
        <v>156</v>
      </c>
      <c r="I11" s="46"/>
    </row>
    <row r="12" spans="2:9" x14ac:dyDescent="0.2">
      <c r="B12" s="2">
        <v>7</v>
      </c>
      <c r="C12" s="46"/>
      <c r="D12" s="2">
        <v>57</v>
      </c>
      <c r="E12" s="46"/>
      <c r="F12" s="2">
        <v>107</v>
      </c>
      <c r="G12" s="46"/>
      <c r="H12" s="2">
        <v>157</v>
      </c>
      <c r="I12" s="46"/>
    </row>
    <row r="13" spans="2:9" x14ac:dyDescent="0.2">
      <c r="B13" s="2">
        <v>8</v>
      </c>
      <c r="C13" s="46"/>
      <c r="D13" s="2">
        <v>58</v>
      </c>
      <c r="E13" s="46"/>
      <c r="F13" s="2">
        <v>108</v>
      </c>
      <c r="G13" s="46"/>
      <c r="H13" s="2">
        <v>158</v>
      </c>
      <c r="I13" s="46"/>
    </row>
    <row r="14" spans="2:9" x14ac:dyDescent="0.2">
      <c r="B14" s="2">
        <v>9</v>
      </c>
      <c r="C14" s="46"/>
      <c r="D14" s="2">
        <v>59</v>
      </c>
      <c r="E14" s="46"/>
      <c r="F14" s="2">
        <v>109</v>
      </c>
      <c r="G14" s="46"/>
      <c r="H14" s="2">
        <v>159</v>
      </c>
      <c r="I14" s="46"/>
    </row>
    <row r="15" spans="2:9" x14ac:dyDescent="0.2">
      <c r="B15" s="2">
        <v>10</v>
      </c>
      <c r="C15" s="46"/>
      <c r="D15" s="2">
        <v>60</v>
      </c>
      <c r="E15" s="46"/>
      <c r="F15" s="2">
        <v>110</v>
      </c>
      <c r="G15" s="46"/>
      <c r="H15" s="2">
        <v>160</v>
      </c>
      <c r="I15" s="46"/>
    </row>
    <row r="16" spans="2:9" x14ac:dyDescent="0.2">
      <c r="B16" s="2">
        <v>11</v>
      </c>
      <c r="C16" s="46"/>
      <c r="D16" s="2">
        <v>61</v>
      </c>
      <c r="E16" s="46"/>
      <c r="F16" s="2">
        <v>111</v>
      </c>
      <c r="G16" s="46"/>
      <c r="H16" s="2">
        <v>161</v>
      </c>
      <c r="I16" s="46"/>
    </row>
    <row r="17" spans="2:9" x14ac:dyDescent="0.2">
      <c r="B17" s="2">
        <v>12</v>
      </c>
      <c r="C17" s="46"/>
      <c r="D17" s="2">
        <v>62</v>
      </c>
      <c r="E17" s="46"/>
      <c r="F17" s="2">
        <v>112</v>
      </c>
      <c r="G17" s="46"/>
      <c r="H17" s="2">
        <v>162</v>
      </c>
      <c r="I17" s="46"/>
    </row>
    <row r="18" spans="2:9" x14ac:dyDescent="0.2">
      <c r="B18" s="2">
        <v>13</v>
      </c>
      <c r="C18" s="46"/>
      <c r="D18" s="2">
        <v>63</v>
      </c>
      <c r="E18" s="46"/>
      <c r="F18" s="2">
        <v>113</v>
      </c>
      <c r="G18" s="46"/>
      <c r="H18" s="2">
        <v>163</v>
      </c>
      <c r="I18" s="46"/>
    </row>
    <row r="19" spans="2:9" x14ac:dyDescent="0.2">
      <c r="B19" s="2">
        <v>14</v>
      </c>
      <c r="C19" s="46"/>
      <c r="D19" s="2">
        <v>64</v>
      </c>
      <c r="E19" s="46"/>
      <c r="F19" s="2">
        <v>114</v>
      </c>
      <c r="G19" s="46"/>
      <c r="H19" s="2">
        <v>164</v>
      </c>
      <c r="I19" s="46"/>
    </row>
    <row r="20" spans="2:9" x14ac:dyDescent="0.2">
      <c r="B20" s="2">
        <v>15</v>
      </c>
      <c r="C20" s="46"/>
      <c r="D20" s="2">
        <v>65</v>
      </c>
      <c r="E20" s="46"/>
      <c r="F20" s="2">
        <v>115</v>
      </c>
      <c r="G20" s="46"/>
      <c r="H20" s="2">
        <v>165</v>
      </c>
      <c r="I20" s="46"/>
    </row>
    <row r="21" spans="2:9" x14ac:dyDescent="0.2">
      <c r="B21" s="2">
        <v>16</v>
      </c>
      <c r="C21" s="46"/>
      <c r="D21" s="2">
        <v>66</v>
      </c>
      <c r="E21" s="46"/>
      <c r="F21" s="2">
        <v>116</v>
      </c>
      <c r="G21" s="46"/>
      <c r="H21" s="2">
        <v>166</v>
      </c>
      <c r="I21" s="46"/>
    </row>
    <row r="22" spans="2:9" x14ac:dyDescent="0.2">
      <c r="B22" s="2">
        <v>17</v>
      </c>
      <c r="C22" s="46"/>
      <c r="D22" s="2">
        <v>67</v>
      </c>
      <c r="E22" s="46"/>
      <c r="F22" s="2">
        <v>117</v>
      </c>
      <c r="G22" s="46"/>
      <c r="H22" s="2">
        <v>167</v>
      </c>
      <c r="I22" s="46"/>
    </row>
    <row r="23" spans="2:9" x14ac:dyDescent="0.2">
      <c r="B23" s="2">
        <v>18</v>
      </c>
      <c r="C23" s="46"/>
      <c r="D23" s="2">
        <v>68</v>
      </c>
      <c r="E23" s="46"/>
      <c r="F23" s="2">
        <v>118</v>
      </c>
      <c r="G23" s="46"/>
      <c r="H23" s="2">
        <v>168</v>
      </c>
      <c r="I23" s="46"/>
    </row>
    <row r="24" spans="2:9" x14ac:dyDescent="0.2">
      <c r="B24" s="2">
        <v>19</v>
      </c>
      <c r="C24" s="46"/>
      <c r="D24" s="2">
        <v>69</v>
      </c>
      <c r="E24" s="46"/>
      <c r="F24" s="2">
        <v>119</v>
      </c>
      <c r="G24" s="46"/>
      <c r="H24" s="2">
        <v>169</v>
      </c>
      <c r="I24" s="46"/>
    </row>
    <row r="25" spans="2:9" x14ac:dyDescent="0.2">
      <c r="B25" s="2">
        <v>20</v>
      </c>
      <c r="C25" s="46"/>
      <c r="D25" s="2">
        <v>70</v>
      </c>
      <c r="E25" s="46"/>
      <c r="F25" s="2">
        <v>120</v>
      </c>
      <c r="G25" s="46"/>
      <c r="H25" s="2">
        <v>170</v>
      </c>
      <c r="I25" s="46"/>
    </row>
    <row r="26" spans="2:9" x14ac:dyDescent="0.2">
      <c r="B26" s="2">
        <v>21</v>
      </c>
      <c r="C26" s="46"/>
      <c r="D26" s="2">
        <v>71</v>
      </c>
      <c r="E26" s="46"/>
      <c r="F26" s="2">
        <v>121</v>
      </c>
      <c r="G26" s="46"/>
      <c r="H26" s="2">
        <v>171</v>
      </c>
      <c r="I26" s="46"/>
    </row>
    <row r="27" spans="2:9" x14ac:dyDescent="0.2">
      <c r="B27" s="2">
        <v>22</v>
      </c>
      <c r="C27" s="46"/>
      <c r="D27" s="2">
        <v>72</v>
      </c>
      <c r="E27" s="46"/>
      <c r="F27" s="2">
        <v>122</v>
      </c>
      <c r="G27" s="46"/>
      <c r="H27" s="2">
        <v>172</v>
      </c>
      <c r="I27" s="46"/>
    </row>
    <row r="28" spans="2:9" x14ac:dyDescent="0.2">
      <c r="B28" s="2">
        <v>23</v>
      </c>
      <c r="C28" s="46"/>
      <c r="D28" s="2">
        <v>73</v>
      </c>
      <c r="E28" s="46"/>
      <c r="F28" s="2">
        <v>123</v>
      </c>
      <c r="G28" s="46"/>
      <c r="H28" s="2">
        <v>173</v>
      </c>
      <c r="I28" s="46"/>
    </row>
    <row r="29" spans="2:9" x14ac:dyDescent="0.2">
      <c r="B29" s="2">
        <v>24</v>
      </c>
      <c r="C29" s="46"/>
      <c r="D29" s="2">
        <v>74</v>
      </c>
      <c r="E29" s="46"/>
      <c r="F29" s="2">
        <v>124</v>
      </c>
      <c r="G29" s="46"/>
      <c r="H29" s="2">
        <v>174</v>
      </c>
      <c r="I29" s="46"/>
    </row>
    <row r="30" spans="2:9" x14ac:dyDescent="0.2">
      <c r="B30" s="2">
        <v>25</v>
      </c>
      <c r="C30" s="46"/>
      <c r="D30" s="2">
        <v>75</v>
      </c>
      <c r="E30" s="46"/>
      <c r="F30" s="2">
        <v>125</v>
      </c>
      <c r="G30" s="46"/>
      <c r="H30" s="2">
        <v>175</v>
      </c>
      <c r="I30" s="46"/>
    </row>
    <row r="31" spans="2:9" x14ac:dyDescent="0.2">
      <c r="B31" s="2">
        <v>26</v>
      </c>
      <c r="C31" s="46"/>
      <c r="D31" s="2">
        <v>76</v>
      </c>
      <c r="E31" s="46"/>
      <c r="F31" s="2">
        <v>126</v>
      </c>
      <c r="G31" s="46"/>
      <c r="H31" s="2">
        <v>176</v>
      </c>
      <c r="I31" s="46"/>
    </row>
    <row r="32" spans="2:9" x14ac:dyDescent="0.2">
      <c r="B32" s="2">
        <v>27</v>
      </c>
      <c r="C32" s="46"/>
      <c r="D32" s="2">
        <v>77</v>
      </c>
      <c r="E32" s="46"/>
      <c r="F32" s="2">
        <v>127</v>
      </c>
      <c r="G32" s="46"/>
      <c r="H32" s="2">
        <v>177</v>
      </c>
      <c r="I32" s="46"/>
    </row>
    <row r="33" spans="2:9" x14ac:dyDescent="0.2">
      <c r="B33" s="2">
        <v>28</v>
      </c>
      <c r="C33" s="46"/>
      <c r="D33" s="2">
        <v>78</v>
      </c>
      <c r="E33" s="46"/>
      <c r="F33" s="2">
        <v>128</v>
      </c>
      <c r="G33" s="46"/>
      <c r="H33" s="2">
        <v>178</v>
      </c>
      <c r="I33" s="46"/>
    </row>
    <row r="34" spans="2:9" x14ac:dyDescent="0.2">
      <c r="B34" s="2">
        <v>29</v>
      </c>
      <c r="C34" s="46"/>
      <c r="D34" s="2">
        <v>79</v>
      </c>
      <c r="E34" s="46"/>
      <c r="F34" s="2">
        <v>129</v>
      </c>
      <c r="G34" s="46"/>
      <c r="H34" s="2">
        <v>179</v>
      </c>
      <c r="I34" s="46"/>
    </row>
    <row r="35" spans="2:9" x14ac:dyDescent="0.2">
      <c r="B35" s="2">
        <v>30</v>
      </c>
      <c r="C35" s="46"/>
      <c r="D35" s="2">
        <v>80</v>
      </c>
      <c r="E35" s="46"/>
      <c r="F35" s="2">
        <v>130</v>
      </c>
      <c r="G35" s="46"/>
      <c r="H35" s="2">
        <v>180</v>
      </c>
      <c r="I35" s="46"/>
    </row>
    <row r="36" spans="2:9" x14ac:dyDescent="0.2">
      <c r="B36" s="2">
        <v>31</v>
      </c>
      <c r="C36" s="46"/>
      <c r="D36" s="2">
        <v>81</v>
      </c>
      <c r="E36" s="46"/>
      <c r="F36" s="2">
        <v>131</v>
      </c>
      <c r="G36" s="46"/>
      <c r="H36" s="2">
        <v>181</v>
      </c>
      <c r="I36" s="46"/>
    </row>
    <row r="37" spans="2:9" x14ac:dyDescent="0.2">
      <c r="B37" s="2">
        <v>32</v>
      </c>
      <c r="C37" s="46"/>
      <c r="D37" s="2">
        <v>82</v>
      </c>
      <c r="E37" s="46"/>
      <c r="F37" s="2">
        <v>132</v>
      </c>
      <c r="G37" s="46"/>
      <c r="H37" s="2">
        <v>182</v>
      </c>
      <c r="I37" s="46"/>
    </row>
    <row r="38" spans="2:9" x14ac:dyDescent="0.2">
      <c r="B38" s="2">
        <v>33</v>
      </c>
      <c r="C38" s="46"/>
      <c r="D38" s="2">
        <v>83</v>
      </c>
      <c r="E38" s="46"/>
      <c r="F38" s="2">
        <v>133</v>
      </c>
      <c r="G38" s="46"/>
      <c r="H38" s="2">
        <v>183</v>
      </c>
      <c r="I38" s="46"/>
    </row>
    <row r="39" spans="2:9" x14ac:dyDescent="0.2">
      <c r="B39" s="2">
        <v>34</v>
      </c>
      <c r="C39" s="46"/>
      <c r="D39" s="2">
        <v>84</v>
      </c>
      <c r="E39" s="46"/>
      <c r="F39" s="2">
        <v>134</v>
      </c>
      <c r="G39" s="46"/>
      <c r="H39" s="2">
        <v>184</v>
      </c>
      <c r="I39" s="46"/>
    </row>
    <row r="40" spans="2:9" x14ac:dyDescent="0.2">
      <c r="B40" s="2">
        <v>35</v>
      </c>
      <c r="C40" s="46"/>
      <c r="D40" s="2">
        <v>85</v>
      </c>
      <c r="E40" s="46"/>
      <c r="F40" s="2">
        <v>135</v>
      </c>
      <c r="G40" s="46"/>
      <c r="H40" s="2">
        <v>185</v>
      </c>
      <c r="I40" s="46"/>
    </row>
    <row r="41" spans="2:9" x14ac:dyDescent="0.2">
      <c r="B41" s="2">
        <v>36</v>
      </c>
      <c r="C41" s="46"/>
      <c r="D41" s="2">
        <v>86</v>
      </c>
      <c r="E41" s="46"/>
      <c r="F41" s="2">
        <v>136</v>
      </c>
      <c r="G41" s="46"/>
      <c r="H41" s="2">
        <v>186</v>
      </c>
      <c r="I41" s="46"/>
    </row>
    <row r="42" spans="2:9" x14ac:dyDescent="0.2">
      <c r="B42" s="2">
        <v>37</v>
      </c>
      <c r="C42" s="46"/>
      <c r="D42" s="2">
        <v>87</v>
      </c>
      <c r="E42" s="46"/>
      <c r="F42" s="2">
        <v>137</v>
      </c>
      <c r="G42" s="46"/>
      <c r="H42" s="2">
        <v>187</v>
      </c>
      <c r="I42" s="46"/>
    </row>
    <row r="43" spans="2:9" x14ac:dyDescent="0.2">
      <c r="B43" s="2">
        <v>38</v>
      </c>
      <c r="C43" s="46"/>
      <c r="D43" s="2">
        <v>88</v>
      </c>
      <c r="E43" s="46"/>
      <c r="F43" s="2">
        <v>138</v>
      </c>
      <c r="G43" s="46"/>
      <c r="H43" s="2">
        <v>188</v>
      </c>
      <c r="I43" s="46"/>
    </row>
    <row r="44" spans="2:9" x14ac:dyDescent="0.2">
      <c r="B44" s="2">
        <v>39</v>
      </c>
      <c r="C44" s="46"/>
      <c r="D44" s="2">
        <v>89</v>
      </c>
      <c r="E44" s="46"/>
      <c r="F44" s="2">
        <v>139</v>
      </c>
      <c r="G44" s="46"/>
      <c r="H44" s="2">
        <v>189</v>
      </c>
      <c r="I44" s="46"/>
    </row>
    <row r="45" spans="2:9" x14ac:dyDescent="0.2">
      <c r="B45" s="2">
        <v>40</v>
      </c>
      <c r="C45" s="46"/>
      <c r="D45" s="2">
        <v>90</v>
      </c>
      <c r="E45" s="46"/>
      <c r="F45" s="2">
        <v>140</v>
      </c>
      <c r="G45" s="46"/>
      <c r="H45" s="2">
        <v>190</v>
      </c>
      <c r="I45" s="46"/>
    </row>
    <row r="46" spans="2:9" x14ac:dyDescent="0.2">
      <c r="B46" s="2">
        <v>41</v>
      </c>
      <c r="C46" s="46"/>
      <c r="D46" s="2">
        <v>91</v>
      </c>
      <c r="E46" s="46"/>
      <c r="F46" s="2">
        <v>141</v>
      </c>
      <c r="G46" s="46"/>
      <c r="H46" s="2">
        <v>191</v>
      </c>
      <c r="I46" s="46"/>
    </row>
    <row r="47" spans="2:9" x14ac:dyDescent="0.2">
      <c r="B47" s="2">
        <v>42</v>
      </c>
      <c r="C47" s="46"/>
      <c r="D47" s="2">
        <v>92</v>
      </c>
      <c r="E47" s="46"/>
      <c r="F47" s="2">
        <v>142</v>
      </c>
      <c r="G47" s="46"/>
      <c r="H47" s="2">
        <v>192</v>
      </c>
      <c r="I47" s="46"/>
    </row>
    <row r="48" spans="2:9" x14ac:dyDescent="0.2">
      <c r="B48" s="2">
        <v>43</v>
      </c>
      <c r="C48" s="46"/>
      <c r="D48" s="2">
        <v>93</v>
      </c>
      <c r="E48" s="46"/>
      <c r="F48" s="2">
        <v>143</v>
      </c>
      <c r="G48" s="46"/>
      <c r="H48" s="2">
        <v>193</v>
      </c>
      <c r="I48" s="46"/>
    </row>
    <row r="49" spans="2:9" x14ac:dyDescent="0.2">
      <c r="B49" s="2">
        <v>44</v>
      </c>
      <c r="C49" s="46"/>
      <c r="D49" s="2">
        <v>94</v>
      </c>
      <c r="E49" s="46"/>
      <c r="F49" s="2">
        <v>144</v>
      </c>
      <c r="G49" s="46"/>
      <c r="H49" s="2">
        <v>194</v>
      </c>
      <c r="I49" s="46"/>
    </row>
    <row r="50" spans="2:9" x14ac:dyDescent="0.2">
      <c r="B50" s="2">
        <v>45</v>
      </c>
      <c r="C50" s="46"/>
      <c r="D50" s="2">
        <v>95</v>
      </c>
      <c r="E50" s="46"/>
      <c r="F50" s="2">
        <v>145</v>
      </c>
      <c r="G50" s="46"/>
      <c r="H50" s="2">
        <v>195</v>
      </c>
      <c r="I50" s="46"/>
    </row>
    <row r="51" spans="2:9" x14ac:dyDescent="0.2">
      <c r="B51" s="2">
        <v>46</v>
      </c>
      <c r="C51" s="46"/>
      <c r="D51" s="2">
        <v>96</v>
      </c>
      <c r="E51" s="46"/>
      <c r="F51" s="2">
        <v>146</v>
      </c>
      <c r="G51" s="46"/>
      <c r="H51" s="2">
        <v>196</v>
      </c>
      <c r="I51" s="46"/>
    </row>
    <row r="52" spans="2:9" x14ac:dyDescent="0.2">
      <c r="B52" s="2">
        <v>47</v>
      </c>
      <c r="C52" s="46"/>
      <c r="D52" s="2">
        <v>97</v>
      </c>
      <c r="E52" s="46"/>
      <c r="F52" s="2">
        <v>147</v>
      </c>
      <c r="G52" s="46"/>
      <c r="H52" s="2">
        <v>197</v>
      </c>
      <c r="I52" s="46"/>
    </row>
    <row r="53" spans="2:9" x14ac:dyDescent="0.2">
      <c r="B53" s="2">
        <v>48</v>
      </c>
      <c r="C53" s="46"/>
      <c r="D53" s="2">
        <v>98</v>
      </c>
      <c r="E53" s="46"/>
      <c r="F53" s="2">
        <v>148</v>
      </c>
      <c r="G53" s="46"/>
      <c r="H53" s="2">
        <v>198</v>
      </c>
      <c r="I53" s="46"/>
    </row>
    <row r="54" spans="2:9" x14ac:dyDescent="0.2">
      <c r="B54" s="2">
        <v>49</v>
      </c>
      <c r="C54" s="46"/>
      <c r="D54" s="2">
        <v>99</v>
      </c>
      <c r="E54" s="46"/>
      <c r="F54" s="2">
        <v>149</v>
      </c>
      <c r="G54" s="46"/>
      <c r="H54" s="2">
        <v>199</v>
      </c>
      <c r="I54" s="46"/>
    </row>
    <row r="55" spans="2:9" ht="13.5" thickBot="1" x14ac:dyDescent="0.25">
      <c r="B55" s="3">
        <v>50</v>
      </c>
      <c r="C55" s="47"/>
      <c r="D55" s="3">
        <v>100</v>
      </c>
      <c r="E55" s="47"/>
      <c r="F55" s="3">
        <v>150</v>
      </c>
      <c r="G55" s="47"/>
      <c r="H55" s="3">
        <v>200</v>
      </c>
      <c r="I55" s="47"/>
    </row>
    <row r="56" spans="2:9" x14ac:dyDescent="0.2">
      <c r="C56" s="48"/>
    </row>
  </sheetData>
  <mergeCells count="2">
    <mergeCell ref="C3:D3"/>
    <mergeCell ref="C2:G2"/>
  </mergeCells>
  <phoneticPr fontId="8" type="noConversion"/>
  <dataValidations count="2">
    <dataValidation type="list" allowBlank="1" showInputMessage="1" showErrorMessage="1" promptTitle="Selecione a resposta" prompt="Digite em formato maiúsculas" sqref="E6:E56 I6:I55 G6:G55 C7:C56">
      <formula1>Alternativas</formula1>
    </dataValidation>
    <dataValidation type="list" allowBlank="1" showInputMessage="1" showErrorMessage="1" promptTitle="Selecione a resposta entre A e D" prompt="Digite em formato maiúsculas" sqref="C6">
      <formula1>Alternativas</formula1>
    </dataValidation>
  </dataValidations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C2" sqref="C2:F2"/>
    </sheetView>
  </sheetViews>
  <sheetFormatPr defaultRowHeight="12.75" x14ac:dyDescent="0.2"/>
  <cols>
    <col min="1" max="1" width="1.85546875" style="22" customWidth="1"/>
    <col min="2" max="2" width="9.140625" style="22"/>
    <col min="3" max="4" width="8.28515625" style="22" customWidth="1"/>
    <col min="5" max="5" width="11" style="22" bestFit="1" customWidth="1"/>
    <col min="6" max="6" width="9.140625" style="22"/>
    <col min="7" max="7" width="25.140625" style="22" bestFit="1" customWidth="1"/>
    <col min="8" max="8" width="8.28515625" style="22" customWidth="1"/>
    <col min="9" max="9" width="11" style="22" bestFit="1" customWidth="1"/>
    <col min="10" max="16384" width="9.140625" style="22"/>
  </cols>
  <sheetData>
    <row r="1" spans="1:7" ht="13.5" thickBot="1" x14ac:dyDescent="0.25"/>
    <row r="2" spans="1:7" ht="15.75" thickBot="1" x14ac:dyDescent="0.3">
      <c r="B2" s="23" t="s">
        <v>0</v>
      </c>
      <c r="C2" s="102">
        <f>'Respostas '!C2</f>
        <v>0</v>
      </c>
      <c r="D2" s="103"/>
      <c r="E2" s="103"/>
      <c r="F2" s="104"/>
    </row>
    <row r="3" spans="1:7" ht="15" x14ac:dyDescent="0.25">
      <c r="B3" s="23" t="s">
        <v>1</v>
      </c>
      <c r="C3" s="105">
        <f>'Respostas '!C3</f>
        <v>0</v>
      </c>
      <c r="D3" s="105"/>
      <c r="E3" s="25"/>
      <c r="F3" s="24"/>
    </row>
    <row r="4" spans="1:7" ht="15.75" thickBot="1" x14ac:dyDescent="0.3">
      <c r="B4" s="23"/>
      <c r="C4" s="26"/>
      <c r="D4" s="26"/>
      <c r="E4" s="25"/>
      <c r="F4" s="24"/>
    </row>
    <row r="5" spans="1:7" ht="15.75" thickBot="1" x14ac:dyDescent="0.3">
      <c r="B5" s="23"/>
      <c r="C5" s="26"/>
      <c r="D5" s="106" t="s">
        <v>47</v>
      </c>
      <c r="E5" s="107"/>
      <c r="F5" s="108"/>
    </row>
    <row r="6" spans="1:7" ht="13.5" thickBot="1" x14ac:dyDescent="0.25">
      <c r="D6" s="27" t="s">
        <v>30</v>
      </c>
      <c r="E6" s="28" t="s">
        <v>6</v>
      </c>
      <c r="F6" s="29" t="s">
        <v>15</v>
      </c>
    </row>
    <row r="7" spans="1:7" ht="7.5" customHeight="1" thickBot="1" x14ac:dyDescent="0.25">
      <c r="C7" s="68"/>
      <c r="D7" s="30"/>
      <c r="E7" s="30"/>
      <c r="F7" s="31"/>
    </row>
    <row r="8" spans="1:7" ht="12.75" customHeight="1" x14ac:dyDescent="0.2">
      <c r="B8" s="99" t="s">
        <v>34</v>
      </c>
      <c r="C8" s="70" t="s">
        <v>38</v>
      </c>
      <c r="D8" s="32">
        <f>COUNTIF(Auxiliar!D4:D203,Resultados!$C8)</f>
        <v>67</v>
      </c>
      <c r="E8" s="32">
        <f>COUNTIF(Auxiliar!$M$4:$M$203,Resultados!$C8)</f>
        <v>0</v>
      </c>
      <c r="F8" s="33">
        <f>IF(D8,E8/D8,0)</f>
        <v>0</v>
      </c>
      <c r="G8" s="73" t="s">
        <v>35</v>
      </c>
    </row>
    <row r="9" spans="1:7" x14ac:dyDescent="0.2">
      <c r="B9" s="100"/>
      <c r="C9" s="71" t="s">
        <v>39</v>
      </c>
      <c r="D9" s="34">
        <f>COUNTIF(Auxiliar!D5:D204,Resultados!$C9)</f>
        <v>89</v>
      </c>
      <c r="E9" s="34">
        <f>COUNTIF(Auxiliar!$M$4:$M$203,Resultados!$C9)</f>
        <v>0</v>
      </c>
      <c r="F9" s="35">
        <f>IF(D9,E9/D9,0)</f>
        <v>0</v>
      </c>
      <c r="G9" s="74" t="s">
        <v>36</v>
      </c>
    </row>
    <row r="10" spans="1:7" ht="13.5" thickBot="1" x14ac:dyDescent="0.25">
      <c r="B10" s="101"/>
      <c r="C10" s="72" t="s">
        <v>40</v>
      </c>
      <c r="D10" s="36">
        <f>COUNTIF(Auxiliar!D6:D205,Resultados!$C10)</f>
        <v>44</v>
      </c>
      <c r="E10" s="36">
        <f>COUNTIF(Auxiliar!$M$4:$M$203,Resultados!$C10)</f>
        <v>0</v>
      </c>
      <c r="F10" s="37">
        <f>IF(D10,E10/D10,0)</f>
        <v>0</v>
      </c>
      <c r="G10" s="75" t="s">
        <v>37</v>
      </c>
    </row>
    <row r="11" spans="1:7" s="62" customFormat="1" ht="21.75" customHeight="1" thickBot="1" x14ac:dyDescent="0.25">
      <c r="A11" s="61"/>
      <c r="C11" s="69" t="s">
        <v>22</v>
      </c>
      <c r="D11" s="63">
        <f>SUM(D6:D10)</f>
        <v>200</v>
      </c>
      <c r="E11" s="63">
        <f>SUM(E6:E10)</f>
        <v>0</v>
      </c>
      <c r="F11" s="64">
        <f>IF(D11,E11/D11,0)</f>
        <v>0</v>
      </c>
    </row>
    <row r="12" spans="1:7" ht="7.5" customHeight="1" thickBot="1" x14ac:dyDescent="0.25">
      <c r="C12" s="58"/>
      <c r="D12" s="59"/>
      <c r="E12" s="59"/>
      <c r="F12" s="60"/>
    </row>
    <row r="13" spans="1:7" x14ac:dyDescent="0.2">
      <c r="B13" s="96" t="s">
        <v>16</v>
      </c>
      <c r="C13" s="77" t="s">
        <v>43</v>
      </c>
      <c r="D13" s="32">
        <f>COUNTIF(Auxiliar!$E$4:$E$203,Resultados!$C13)</f>
        <v>27</v>
      </c>
      <c r="E13" s="32">
        <f>COUNTIF(Auxiliar!$M$4:$M$203,Resultados!$C13)</f>
        <v>0</v>
      </c>
      <c r="F13" s="33">
        <f t="shared" ref="F13:F18" si="0">IF(D13,E13/D13,0)</f>
        <v>0</v>
      </c>
      <c r="G13" s="85" t="s">
        <v>48</v>
      </c>
    </row>
    <row r="14" spans="1:7" x14ac:dyDescent="0.2">
      <c r="B14" s="97"/>
      <c r="C14" s="78" t="s">
        <v>44</v>
      </c>
      <c r="D14" s="34">
        <f>COUNTIF(Auxiliar!$E$4:$E$203,Resultados!$C14)</f>
        <v>107</v>
      </c>
      <c r="E14" s="34">
        <f>COUNTIF(Auxiliar!$M$4:$M$203,Resultados!$C14)</f>
        <v>0</v>
      </c>
      <c r="F14" s="35">
        <f t="shared" si="0"/>
        <v>0</v>
      </c>
      <c r="G14" s="86" t="s">
        <v>49</v>
      </c>
    </row>
    <row r="15" spans="1:7" x14ac:dyDescent="0.2">
      <c r="B15" s="97"/>
      <c r="C15" s="78" t="s">
        <v>45</v>
      </c>
      <c r="D15" s="34">
        <f>COUNTIF(Auxiliar!$E$4:$E$203,Resultados!$C15)</f>
        <v>45</v>
      </c>
      <c r="E15" s="34">
        <f>COUNTIF(Auxiliar!$M$4:$M$203,Resultados!$C15)</f>
        <v>0</v>
      </c>
      <c r="F15" s="35">
        <f t="shared" si="0"/>
        <v>0</v>
      </c>
      <c r="G15" s="86" t="s">
        <v>50</v>
      </c>
    </row>
    <row r="16" spans="1:7" x14ac:dyDescent="0.2">
      <c r="B16" s="97"/>
      <c r="C16" s="78" t="s">
        <v>46</v>
      </c>
      <c r="D16" s="34">
        <f>COUNTIF(Auxiliar!$E$4:$E$203,Resultados!$C16)</f>
        <v>17</v>
      </c>
      <c r="E16" s="34">
        <f>COUNTIF(Auxiliar!$M$4:$M$203,Resultados!$C16)</f>
        <v>0</v>
      </c>
      <c r="F16" s="35">
        <f t="shared" si="0"/>
        <v>0</v>
      </c>
      <c r="G16" s="86" t="s">
        <v>51</v>
      </c>
    </row>
    <row r="17" spans="1:7" ht="13.5" thickBot="1" x14ac:dyDescent="0.25">
      <c r="B17" s="98"/>
      <c r="C17" s="79" t="s">
        <v>41</v>
      </c>
      <c r="D17" s="36">
        <f>COUNTIF(Auxiliar!$E$4:$E$203,Resultados!$C17)</f>
        <v>4</v>
      </c>
      <c r="E17" s="36">
        <f>COUNTIF(Auxiliar!$M$4:$M$203,Resultados!$C17)</f>
        <v>0</v>
      </c>
      <c r="F17" s="37">
        <f t="shared" si="0"/>
        <v>0</v>
      </c>
      <c r="G17" s="87" t="s">
        <v>52</v>
      </c>
    </row>
    <row r="18" spans="1:7" s="62" customFormat="1" ht="21.75" customHeight="1" thickBot="1" x14ac:dyDescent="0.25">
      <c r="A18" s="61"/>
      <c r="C18" s="69" t="s">
        <v>22</v>
      </c>
      <c r="D18" s="63">
        <f>SUM(D13:D17)</f>
        <v>200</v>
      </c>
      <c r="E18" s="63">
        <f>SUM(E13:E17)</f>
        <v>0</v>
      </c>
      <c r="F18" s="83">
        <f t="shared" si="0"/>
        <v>0</v>
      </c>
    </row>
    <row r="19" spans="1:7" ht="7.5" customHeight="1" thickBot="1" x14ac:dyDescent="0.25">
      <c r="C19" s="58"/>
      <c r="D19" s="59"/>
      <c r="E19" s="59"/>
      <c r="F19" s="60"/>
    </row>
    <row r="20" spans="1:7" ht="12.75" customHeight="1" x14ac:dyDescent="0.2">
      <c r="B20" s="93" t="s">
        <v>17</v>
      </c>
      <c r="C20" s="80" t="s">
        <v>8</v>
      </c>
      <c r="D20" s="32">
        <f>COUNTIF(Auxiliar!$F$4:$F$203,$C20)</f>
        <v>53</v>
      </c>
      <c r="E20" s="32">
        <f>COUNTIF(Auxiliar!$N$4:$N$203,Resultados!$C20)</f>
        <v>0</v>
      </c>
      <c r="F20" s="33">
        <f t="shared" ref="F20:F30" si="1">IF(D20,E20/D20,0)</f>
        <v>0</v>
      </c>
      <c r="G20" s="88" t="s">
        <v>53</v>
      </c>
    </row>
    <row r="21" spans="1:7" x14ac:dyDescent="0.2">
      <c r="B21" s="94"/>
      <c r="C21" s="81" t="s">
        <v>9</v>
      </c>
      <c r="D21" s="34">
        <f>COUNTIF(Auxiliar!$F$4:$F$203,$C21)</f>
        <v>16</v>
      </c>
      <c r="E21" s="34">
        <f>COUNTIF(Auxiliar!$N$4:$N$203,Resultados!$C21)</f>
        <v>0</v>
      </c>
      <c r="F21" s="35">
        <f t="shared" si="1"/>
        <v>0</v>
      </c>
      <c r="G21" s="89" t="s">
        <v>54</v>
      </c>
    </row>
    <row r="22" spans="1:7" x14ac:dyDescent="0.2">
      <c r="B22" s="94"/>
      <c r="C22" s="81" t="s">
        <v>10</v>
      </c>
      <c r="D22" s="34">
        <f>COUNTIF(Auxiliar!$F$4:$F$203,$C22)</f>
        <v>22</v>
      </c>
      <c r="E22" s="34">
        <f>COUNTIF(Auxiliar!$N$4:$N$203,Resultados!$C22)</f>
        <v>0</v>
      </c>
      <c r="F22" s="35">
        <f t="shared" si="1"/>
        <v>0</v>
      </c>
      <c r="G22" s="89" t="s">
        <v>23</v>
      </c>
    </row>
    <row r="23" spans="1:7" x14ac:dyDescent="0.2">
      <c r="B23" s="94"/>
      <c r="C23" s="81" t="s">
        <v>42</v>
      </c>
      <c r="D23" s="34">
        <f>COUNTIF(Auxiliar!$F$4:$F$203,$C23)</f>
        <v>16</v>
      </c>
      <c r="E23" s="34">
        <f>COUNTIF(Auxiliar!$N$4:$N$203,Resultados!$C23)</f>
        <v>0</v>
      </c>
      <c r="F23" s="35">
        <f t="shared" si="1"/>
        <v>0</v>
      </c>
      <c r="G23" s="89" t="s">
        <v>55</v>
      </c>
    </row>
    <row r="24" spans="1:7" x14ac:dyDescent="0.2">
      <c r="B24" s="94"/>
      <c r="C24" s="81" t="s">
        <v>11</v>
      </c>
      <c r="D24" s="34">
        <f>COUNTIF(Auxiliar!$F$4:$F$203,$C24)</f>
        <v>7</v>
      </c>
      <c r="E24" s="34">
        <f>COUNTIF(Auxiliar!$N$4:$N$203,Resultados!$C24)</f>
        <v>0</v>
      </c>
      <c r="F24" s="35">
        <f t="shared" si="1"/>
        <v>0</v>
      </c>
      <c r="G24" s="89" t="s">
        <v>56</v>
      </c>
    </row>
    <row r="25" spans="1:7" x14ac:dyDescent="0.2">
      <c r="B25" s="94"/>
      <c r="C25" s="81" t="s">
        <v>7</v>
      </c>
      <c r="D25" s="34">
        <f>COUNTIF(Auxiliar!$F$4:$F$203,$C25)</f>
        <v>4</v>
      </c>
      <c r="E25" s="34">
        <f>COUNTIF(Auxiliar!$N$4:$N$203,Resultados!$C25)</f>
        <v>0</v>
      </c>
      <c r="F25" s="35">
        <f t="shared" si="1"/>
        <v>0</v>
      </c>
      <c r="G25" s="89" t="s">
        <v>57</v>
      </c>
    </row>
    <row r="26" spans="1:7" x14ac:dyDescent="0.2">
      <c r="B26" s="94"/>
      <c r="C26" s="81" t="s">
        <v>12</v>
      </c>
      <c r="D26" s="34">
        <f>COUNTIF(Auxiliar!$F$4:$F$203,$C26)</f>
        <v>15</v>
      </c>
      <c r="E26" s="34">
        <f>COUNTIF(Auxiliar!$N$4:$N$203,Resultados!$C26)</f>
        <v>0</v>
      </c>
      <c r="F26" s="35">
        <f t="shared" si="1"/>
        <v>0</v>
      </c>
      <c r="G26" s="89" t="s">
        <v>58</v>
      </c>
    </row>
    <row r="27" spans="1:7" x14ac:dyDescent="0.2">
      <c r="B27" s="94"/>
      <c r="C27" s="81" t="s">
        <v>13</v>
      </c>
      <c r="D27" s="34">
        <f>COUNTIF(Auxiliar!$F$4:$F$203,$C27)</f>
        <v>23</v>
      </c>
      <c r="E27" s="34">
        <f>COUNTIF(Auxiliar!$N$4:$N$203,Resultados!$C27)</f>
        <v>0</v>
      </c>
      <c r="F27" s="35">
        <f t="shared" si="1"/>
        <v>0</v>
      </c>
      <c r="G27" s="89" t="s">
        <v>59</v>
      </c>
    </row>
    <row r="28" spans="1:7" x14ac:dyDescent="0.2">
      <c r="B28" s="94"/>
      <c r="C28" s="81" t="s">
        <v>14</v>
      </c>
      <c r="D28" s="34">
        <f>COUNTIF(Auxiliar!$F$4:$F$203,$C28)</f>
        <v>9</v>
      </c>
      <c r="E28" s="34">
        <f>COUNTIF(Auxiliar!$N$4:$N$203,Resultados!$C28)</f>
        <v>0</v>
      </c>
      <c r="F28" s="35">
        <f t="shared" si="1"/>
        <v>0</v>
      </c>
      <c r="G28" s="89" t="s">
        <v>60</v>
      </c>
    </row>
    <row r="29" spans="1:7" ht="13.5" thickBot="1" x14ac:dyDescent="0.25">
      <c r="B29" s="95"/>
      <c r="C29" s="82" t="s">
        <v>32</v>
      </c>
      <c r="D29" s="36">
        <f>COUNTIF(Auxiliar!$F$4:$F$203,$C29)</f>
        <v>35</v>
      </c>
      <c r="E29" s="36">
        <f>COUNTIF(Auxiliar!$N$4:$N$203,Resultados!$C29)</f>
        <v>0</v>
      </c>
      <c r="F29" s="37">
        <f>IF(D29,E29/D29,0)</f>
        <v>0</v>
      </c>
      <c r="G29" s="90" t="s">
        <v>61</v>
      </c>
    </row>
    <row r="30" spans="1:7" ht="20.25" customHeight="1" thickBot="1" x14ac:dyDescent="0.25">
      <c r="A30" s="24"/>
      <c r="C30" s="69" t="s">
        <v>22</v>
      </c>
      <c r="D30" s="63">
        <f>SUM(D20:D29)</f>
        <v>200</v>
      </c>
      <c r="E30" s="63">
        <f>SUM(E20:E29)</f>
        <v>0</v>
      </c>
      <c r="F30" s="84">
        <f t="shared" si="1"/>
        <v>0</v>
      </c>
    </row>
    <row r="31" spans="1:7" ht="7.5" customHeight="1" thickBot="1" x14ac:dyDescent="0.25">
      <c r="C31" s="38"/>
      <c r="D31" s="39"/>
      <c r="E31" s="39"/>
      <c r="F31" s="40"/>
    </row>
  </sheetData>
  <mergeCells count="6">
    <mergeCell ref="B20:B29"/>
    <mergeCell ref="B13:B17"/>
    <mergeCell ref="B8:B10"/>
    <mergeCell ref="C2:F2"/>
    <mergeCell ref="C3:D3"/>
    <mergeCell ref="D5:F5"/>
  </mergeCells>
  <phoneticPr fontId="8" type="noConversion"/>
  <pageMargins left="0.78740157499999996" right="0.78740157499999996" top="0.984251969" bottom="0.984251969" header="0.49212598499999999" footer="0.49212598499999999"/>
  <pageSetup paperSize="9" scale="74" fitToWidth="2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F53"/>
  <sheetViews>
    <sheetView showGridLines="0" zoomScale="90" zoomScaleNormal="90" workbookViewId="0">
      <selection activeCell="V36" sqref="V36"/>
    </sheetView>
  </sheetViews>
  <sheetFormatPr defaultRowHeight="12.75" x14ac:dyDescent="0.2"/>
  <cols>
    <col min="1" max="1" width="2.28515625" customWidth="1"/>
    <col min="2" max="2" width="1.5703125" customWidth="1"/>
    <col min="6" max="7" width="8.28515625" customWidth="1"/>
    <col min="10" max="10" width="10.5703125" customWidth="1"/>
    <col min="11" max="12" width="8.28515625" customWidth="1"/>
    <col min="13" max="13" width="7.28515625" customWidth="1"/>
    <col min="16" max="16" width="11" bestFit="1" customWidth="1"/>
    <col min="17" max="17" width="8.28515625" customWidth="1"/>
    <col min="18" max="18" width="9.28515625" customWidth="1"/>
    <col min="19" max="19" width="8.28515625" customWidth="1"/>
    <col min="20" max="20" width="10.42578125" customWidth="1"/>
    <col min="22" max="22" width="11" bestFit="1" customWidth="1"/>
    <col min="23" max="25" width="8.28515625" customWidth="1"/>
    <col min="28" max="29" width="5.42578125" customWidth="1"/>
    <col min="30" max="30" width="5.42578125" style="21" customWidth="1"/>
    <col min="31" max="31" width="3.7109375" customWidth="1"/>
  </cols>
  <sheetData>
    <row r="2" spans="1:32" ht="15.75" thickBot="1" x14ac:dyDescent="0.3">
      <c r="C2" s="1"/>
      <c r="D2" s="1"/>
      <c r="E2" s="1"/>
      <c r="F2" s="10"/>
      <c r="G2" s="10"/>
      <c r="H2" s="7"/>
      <c r="I2" s="10"/>
      <c r="J2" s="8"/>
      <c r="K2" s="10"/>
      <c r="L2" s="10"/>
      <c r="M2" s="7"/>
      <c r="O2" s="4"/>
      <c r="P2" s="8"/>
      <c r="Q2" s="10"/>
      <c r="R2" s="10"/>
      <c r="S2" s="10"/>
      <c r="T2" s="8"/>
      <c r="U2" s="8"/>
      <c r="V2" s="7"/>
      <c r="W2" s="10"/>
      <c r="X2" s="10"/>
      <c r="Y2" s="10"/>
      <c r="AA2" s="8"/>
      <c r="AC2" s="20"/>
      <c r="AD2" s="21" t="s">
        <v>18</v>
      </c>
      <c r="AF2" s="20"/>
    </row>
    <row r="3" spans="1:32" ht="13.5" thickBot="1" x14ac:dyDescent="0.25">
      <c r="A3" s="6"/>
      <c r="B3" s="6"/>
      <c r="C3" s="11" t="s">
        <v>2</v>
      </c>
      <c r="D3" s="9" t="s">
        <v>3</v>
      </c>
      <c r="E3" s="9" t="s">
        <v>34</v>
      </c>
      <c r="F3" s="9" t="s">
        <v>4</v>
      </c>
      <c r="G3" s="9" t="s">
        <v>5</v>
      </c>
      <c r="H3" s="19" t="s">
        <v>27</v>
      </c>
      <c r="I3" s="51" t="s">
        <v>2</v>
      </c>
      <c r="J3" s="52" t="s">
        <v>3</v>
      </c>
      <c r="K3" s="52" t="s">
        <v>34</v>
      </c>
      <c r="L3" s="52" t="s">
        <v>4</v>
      </c>
      <c r="M3" s="52" t="s">
        <v>5</v>
      </c>
      <c r="N3" s="53" t="s">
        <v>27</v>
      </c>
      <c r="O3" s="11" t="s">
        <v>2</v>
      </c>
      <c r="P3" s="9" t="s">
        <v>3</v>
      </c>
      <c r="Q3" s="9" t="s">
        <v>34</v>
      </c>
      <c r="R3" s="9" t="s">
        <v>4</v>
      </c>
      <c r="S3" s="9" t="s">
        <v>5</v>
      </c>
      <c r="T3" s="9" t="s">
        <v>27</v>
      </c>
      <c r="U3" s="9" t="s">
        <v>2</v>
      </c>
      <c r="V3" s="9" t="s">
        <v>3</v>
      </c>
      <c r="W3" s="9" t="s">
        <v>34</v>
      </c>
      <c r="X3" s="9" t="s">
        <v>4</v>
      </c>
      <c r="Y3" s="9" t="s">
        <v>5</v>
      </c>
      <c r="Z3" s="12" t="s">
        <v>27</v>
      </c>
      <c r="AC3" s="18"/>
      <c r="AD3" s="18" t="s">
        <v>21</v>
      </c>
      <c r="AF3" s="20"/>
    </row>
    <row r="4" spans="1:32" x14ac:dyDescent="0.2">
      <c r="A4" s="6"/>
      <c r="B4" s="6"/>
      <c r="C4" s="57">
        <v>1</v>
      </c>
      <c r="D4" s="50" t="s">
        <v>20</v>
      </c>
      <c r="E4" s="50" t="s">
        <v>38</v>
      </c>
      <c r="F4" s="50" t="s">
        <v>41</v>
      </c>
      <c r="G4" s="50" t="s">
        <v>8</v>
      </c>
      <c r="H4" s="54" t="s">
        <v>28</v>
      </c>
      <c r="I4" s="57">
        <v>51</v>
      </c>
      <c r="J4" s="50" t="s">
        <v>19</v>
      </c>
      <c r="K4" s="50" t="s">
        <v>38</v>
      </c>
      <c r="L4" s="50" t="s">
        <v>45</v>
      </c>
      <c r="M4" s="50" t="s">
        <v>8</v>
      </c>
      <c r="N4" s="54" t="s">
        <v>28</v>
      </c>
      <c r="O4" s="57">
        <v>101</v>
      </c>
      <c r="P4" s="50" t="s">
        <v>18</v>
      </c>
      <c r="Q4" s="50" t="s">
        <v>39</v>
      </c>
      <c r="R4" s="50" t="s">
        <v>44</v>
      </c>
      <c r="S4" s="50" t="s">
        <v>7</v>
      </c>
      <c r="T4" s="54" t="s">
        <v>28</v>
      </c>
      <c r="U4" s="57">
        <v>151</v>
      </c>
      <c r="V4" s="50" t="s">
        <v>18</v>
      </c>
      <c r="W4" s="50" t="s">
        <v>39</v>
      </c>
      <c r="X4" s="50" t="s">
        <v>44</v>
      </c>
      <c r="Y4" s="50" t="s">
        <v>14</v>
      </c>
      <c r="Z4" s="54" t="s">
        <v>28</v>
      </c>
      <c r="AC4" s="21"/>
      <c r="AD4" s="21" t="s">
        <v>19</v>
      </c>
      <c r="AF4" s="20"/>
    </row>
    <row r="5" spans="1:32" x14ac:dyDescent="0.2">
      <c r="A5" s="6"/>
      <c r="B5" s="6"/>
      <c r="C5" s="55">
        <v>2</v>
      </c>
      <c r="D5" s="42" t="s">
        <v>18</v>
      </c>
      <c r="E5" s="41" t="s">
        <v>38</v>
      </c>
      <c r="F5" s="42" t="s">
        <v>45</v>
      </c>
      <c r="G5" s="41" t="s">
        <v>32</v>
      </c>
      <c r="H5" s="44" t="s">
        <v>28</v>
      </c>
      <c r="I5" s="55">
        <v>52</v>
      </c>
      <c r="J5" s="42" t="s">
        <v>19</v>
      </c>
      <c r="K5" s="41" t="s">
        <v>38</v>
      </c>
      <c r="L5" s="42" t="s">
        <v>44</v>
      </c>
      <c r="M5" s="41" t="s">
        <v>32</v>
      </c>
      <c r="N5" s="44" t="s">
        <v>28</v>
      </c>
      <c r="O5" s="55">
        <v>102</v>
      </c>
      <c r="P5" s="42" t="s">
        <v>21</v>
      </c>
      <c r="Q5" s="41" t="s">
        <v>39</v>
      </c>
      <c r="R5" s="42" t="s">
        <v>44</v>
      </c>
      <c r="S5" s="41" t="s">
        <v>7</v>
      </c>
      <c r="T5" s="44" t="s">
        <v>28</v>
      </c>
      <c r="U5" s="55">
        <v>152</v>
      </c>
      <c r="V5" s="42" t="s">
        <v>19</v>
      </c>
      <c r="W5" s="41" t="s">
        <v>39</v>
      </c>
      <c r="X5" s="42" t="s">
        <v>44</v>
      </c>
      <c r="Y5" s="41" t="s">
        <v>14</v>
      </c>
      <c r="Z5" s="44" t="s">
        <v>28</v>
      </c>
      <c r="AC5" s="21"/>
      <c r="AD5" s="21" t="s">
        <v>20</v>
      </c>
      <c r="AF5" s="20"/>
    </row>
    <row r="6" spans="1:32" x14ac:dyDescent="0.2">
      <c r="A6" s="6"/>
      <c r="B6" s="6"/>
      <c r="C6" s="55">
        <v>3</v>
      </c>
      <c r="D6" s="42" t="s">
        <v>21</v>
      </c>
      <c r="E6" s="41" t="s">
        <v>38</v>
      </c>
      <c r="F6" s="42" t="s">
        <v>45</v>
      </c>
      <c r="G6" s="41" t="s">
        <v>8</v>
      </c>
      <c r="H6" s="44" t="s">
        <v>28</v>
      </c>
      <c r="I6" s="55">
        <v>53</v>
      </c>
      <c r="J6" s="42" t="s">
        <v>20</v>
      </c>
      <c r="K6" s="41" t="s">
        <v>38</v>
      </c>
      <c r="L6" s="42" t="s">
        <v>44</v>
      </c>
      <c r="M6" s="41" t="s">
        <v>32</v>
      </c>
      <c r="N6" s="44" t="s">
        <v>28</v>
      </c>
      <c r="O6" s="55">
        <v>103</v>
      </c>
      <c r="P6" s="42" t="s">
        <v>21</v>
      </c>
      <c r="Q6" s="41" t="s">
        <v>39</v>
      </c>
      <c r="R6" s="42" t="s">
        <v>44</v>
      </c>
      <c r="S6" s="41" t="s">
        <v>10</v>
      </c>
      <c r="T6" s="44" t="s">
        <v>28</v>
      </c>
      <c r="U6" s="55">
        <v>153</v>
      </c>
      <c r="V6" s="42" t="s">
        <v>21</v>
      </c>
      <c r="W6" s="41" t="s">
        <v>39</v>
      </c>
      <c r="X6" s="42" t="s">
        <v>44</v>
      </c>
      <c r="Y6" s="41" t="s">
        <v>42</v>
      </c>
      <c r="Z6" s="44" t="s">
        <v>28</v>
      </c>
      <c r="AC6" s="21"/>
      <c r="AD6"/>
    </row>
    <row r="7" spans="1:32" x14ac:dyDescent="0.2">
      <c r="A7" s="6"/>
      <c r="B7" s="6"/>
      <c r="C7" s="55">
        <v>4</v>
      </c>
      <c r="D7" s="42" t="s">
        <v>20</v>
      </c>
      <c r="E7" s="41" t="s">
        <v>38</v>
      </c>
      <c r="F7" s="42" t="s">
        <v>45</v>
      </c>
      <c r="G7" s="41" t="s">
        <v>32</v>
      </c>
      <c r="H7" s="44" t="s">
        <v>28</v>
      </c>
      <c r="I7" s="55">
        <v>54</v>
      </c>
      <c r="J7" s="42" t="s">
        <v>21</v>
      </c>
      <c r="K7" s="41" t="s">
        <v>38</v>
      </c>
      <c r="L7" s="42" t="s">
        <v>44</v>
      </c>
      <c r="M7" s="41" t="s">
        <v>32</v>
      </c>
      <c r="N7" s="44" t="s">
        <v>28</v>
      </c>
      <c r="O7" s="55">
        <v>104</v>
      </c>
      <c r="P7" s="42" t="s">
        <v>20</v>
      </c>
      <c r="Q7" s="41" t="s">
        <v>39</v>
      </c>
      <c r="R7" s="42" t="s">
        <v>44</v>
      </c>
      <c r="S7" s="41" t="s">
        <v>10</v>
      </c>
      <c r="T7" s="44" t="s">
        <v>28</v>
      </c>
      <c r="U7" s="55">
        <v>154</v>
      </c>
      <c r="V7" s="42" t="s">
        <v>18</v>
      </c>
      <c r="W7" s="41" t="s">
        <v>39</v>
      </c>
      <c r="X7" s="42" t="s">
        <v>44</v>
      </c>
      <c r="Y7" s="41" t="s">
        <v>42</v>
      </c>
      <c r="Z7" s="44" t="s">
        <v>28</v>
      </c>
      <c r="AC7" s="21"/>
      <c r="AD7"/>
    </row>
    <row r="8" spans="1:32" x14ac:dyDescent="0.2">
      <c r="A8" s="6"/>
      <c r="B8" s="6"/>
      <c r="C8" s="55">
        <v>5</v>
      </c>
      <c r="D8" s="42" t="s">
        <v>21</v>
      </c>
      <c r="E8" s="41" t="s">
        <v>38</v>
      </c>
      <c r="F8" s="42" t="s">
        <v>43</v>
      </c>
      <c r="G8" s="41" t="s">
        <v>8</v>
      </c>
      <c r="H8" s="44" t="s">
        <v>28</v>
      </c>
      <c r="I8" s="55">
        <v>55</v>
      </c>
      <c r="J8" s="42" t="s">
        <v>21</v>
      </c>
      <c r="K8" s="41" t="s">
        <v>38</v>
      </c>
      <c r="L8" s="42" t="s">
        <v>44</v>
      </c>
      <c r="M8" s="41" t="s">
        <v>12</v>
      </c>
      <c r="N8" s="44" t="s">
        <v>28</v>
      </c>
      <c r="O8" s="55">
        <v>105</v>
      </c>
      <c r="P8" s="42" t="s">
        <v>20</v>
      </c>
      <c r="Q8" s="41" t="s">
        <v>39</v>
      </c>
      <c r="R8" s="42" t="s">
        <v>44</v>
      </c>
      <c r="S8" s="41" t="s">
        <v>10</v>
      </c>
      <c r="T8" s="44" t="s">
        <v>28</v>
      </c>
      <c r="U8" s="55">
        <v>155</v>
      </c>
      <c r="V8" s="42" t="s">
        <v>19</v>
      </c>
      <c r="W8" s="41" t="s">
        <v>39</v>
      </c>
      <c r="X8" s="42" t="s">
        <v>44</v>
      </c>
      <c r="Y8" s="41" t="s">
        <v>42</v>
      </c>
      <c r="Z8" s="44" t="s">
        <v>28</v>
      </c>
      <c r="AD8" s="21" t="s">
        <v>28</v>
      </c>
    </row>
    <row r="9" spans="1:32" x14ac:dyDescent="0.2">
      <c r="A9" s="6"/>
      <c r="B9" s="6"/>
      <c r="C9" s="55">
        <v>6</v>
      </c>
      <c r="D9" s="42" t="s">
        <v>18</v>
      </c>
      <c r="E9" s="41" t="s">
        <v>38</v>
      </c>
      <c r="F9" s="42" t="s">
        <v>46</v>
      </c>
      <c r="G9" s="41" t="s">
        <v>11</v>
      </c>
      <c r="H9" s="44" t="s">
        <v>28</v>
      </c>
      <c r="I9" s="55">
        <v>56</v>
      </c>
      <c r="J9" s="42" t="s">
        <v>20</v>
      </c>
      <c r="K9" s="41" t="s">
        <v>38</v>
      </c>
      <c r="L9" s="42" t="s">
        <v>44</v>
      </c>
      <c r="M9" s="41" t="s">
        <v>12</v>
      </c>
      <c r="N9" s="44" t="s">
        <v>28</v>
      </c>
      <c r="O9" s="55">
        <v>106</v>
      </c>
      <c r="P9" s="42" t="s">
        <v>19</v>
      </c>
      <c r="Q9" s="41" t="s">
        <v>39</v>
      </c>
      <c r="R9" s="42" t="s">
        <v>44</v>
      </c>
      <c r="S9" s="41" t="s">
        <v>10</v>
      </c>
      <c r="T9" s="44" t="s">
        <v>28</v>
      </c>
      <c r="U9" s="55">
        <v>156</v>
      </c>
      <c r="V9" s="42" t="s">
        <v>20</v>
      </c>
      <c r="W9" s="41" t="s">
        <v>39</v>
      </c>
      <c r="X9" s="42" t="s">
        <v>44</v>
      </c>
      <c r="Y9" s="41" t="s">
        <v>42</v>
      </c>
      <c r="Z9" s="44" t="s">
        <v>28</v>
      </c>
      <c r="AD9" s="18" t="s">
        <v>31</v>
      </c>
    </row>
    <row r="10" spans="1:32" x14ac:dyDescent="0.2">
      <c r="A10" s="6"/>
      <c r="B10" s="6"/>
      <c r="C10" s="55">
        <v>7</v>
      </c>
      <c r="D10" s="42" t="s">
        <v>19</v>
      </c>
      <c r="E10" s="41" t="s">
        <v>38</v>
      </c>
      <c r="F10" s="42" t="s">
        <v>45</v>
      </c>
      <c r="G10" s="41" t="s">
        <v>14</v>
      </c>
      <c r="H10" s="44" t="s">
        <v>28</v>
      </c>
      <c r="I10" s="55">
        <v>57</v>
      </c>
      <c r="J10" s="42" t="s">
        <v>20</v>
      </c>
      <c r="K10" s="41" t="s">
        <v>39</v>
      </c>
      <c r="L10" s="42" t="s">
        <v>46</v>
      </c>
      <c r="M10" s="41" t="s">
        <v>32</v>
      </c>
      <c r="N10" s="44" t="s">
        <v>28</v>
      </c>
      <c r="O10" s="55">
        <v>107</v>
      </c>
      <c r="P10" s="42" t="s">
        <v>18</v>
      </c>
      <c r="Q10" s="41" t="s">
        <v>39</v>
      </c>
      <c r="R10" s="42" t="s">
        <v>44</v>
      </c>
      <c r="S10" s="41" t="s">
        <v>10</v>
      </c>
      <c r="T10" s="44" t="s">
        <v>28</v>
      </c>
      <c r="U10" s="55">
        <v>157</v>
      </c>
      <c r="V10" s="42" t="s">
        <v>20</v>
      </c>
      <c r="W10" s="41" t="s">
        <v>39</v>
      </c>
      <c r="X10" s="42" t="s">
        <v>44</v>
      </c>
      <c r="Y10" s="41" t="s">
        <v>42</v>
      </c>
      <c r="Z10" s="44" t="s">
        <v>28</v>
      </c>
      <c r="AC10" s="21"/>
      <c r="AD10"/>
    </row>
    <row r="11" spans="1:32" x14ac:dyDescent="0.2">
      <c r="A11" s="6"/>
      <c r="B11" s="6"/>
      <c r="C11" s="55">
        <v>8</v>
      </c>
      <c r="D11" s="42" t="s">
        <v>20</v>
      </c>
      <c r="E11" s="41" t="s">
        <v>38</v>
      </c>
      <c r="F11" s="42" t="s">
        <v>45</v>
      </c>
      <c r="G11" s="41" t="s">
        <v>8</v>
      </c>
      <c r="H11" s="44" t="s">
        <v>28</v>
      </c>
      <c r="I11" s="55">
        <v>58</v>
      </c>
      <c r="J11" s="42" t="s">
        <v>18</v>
      </c>
      <c r="K11" s="41" t="s">
        <v>39</v>
      </c>
      <c r="L11" s="42" t="s">
        <v>44</v>
      </c>
      <c r="M11" s="41" t="s">
        <v>8</v>
      </c>
      <c r="N11" s="44" t="s">
        <v>28</v>
      </c>
      <c r="O11" s="55">
        <v>108</v>
      </c>
      <c r="P11" s="42" t="s">
        <v>19</v>
      </c>
      <c r="Q11" s="41" t="s">
        <v>39</v>
      </c>
      <c r="R11" s="42" t="s">
        <v>44</v>
      </c>
      <c r="S11" s="41" t="s">
        <v>10</v>
      </c>
      <c r="T11" s="44" t="s">
        <v>28</v>
      </c>
      <c r="U11" s="55">
        <v>158</v>
      </c>
      <c r="V11" s="42" t="s">
        <v>20</v>
      </c>
      <c r="W11" s="41" t="s">
        <v>39</v>
      </c>
      <c r="X11" s="42" t="s">
        <v>44</v>
      </c>
      <c r="Y11" s="41" t="s">
        <v>42</v>
      </c>
      <c r="Z11" s="44" t="s">
        <v>28</v>
      </c>
      <c r="AC11" s="21"/>
      <c r="AD11"/>
    </row>
    <row r="12" spans="1:32" x14ac:dyDescent="0.2">
      <c r="A12" s="6"/>
      <c r="B12" s="6"/>
      <c r="C12" s="55">
        <v>9</v>
      </c>
      <c r="D12" s="42" t="s">
        <v>21</v>
      </c>
      <c r="E12" s="41" t="s">
        <v>38</v>
      </c>
      <c r="F12" s="42" t="s">
        <v>45</v>
      </c>
      <c r="G12" s="41" t="s">
        <v>8</v>
      </c>
      <c r="H12" s="44" t="s">
        <v>28</v>
      </c>
      <c r="I12" s="55">
        <v>59</v>
      </c>
      <c r="J12" s="42" t="s">
        <v>19</v>
      </c>
      <c r="K12" s="41" t="s">
        <v>38</v>
      </c>
      <c r="L12" s="42" t="s">
        <v>44</v>
      </c>
      <c r="M12" s="41" t="s">
        <v>9</v>
      </c>
      <c r="N12" s="44" t="s">
        <v>28</v>
      </c>
      <c r="O12" s="55">
        <v>109</v>
      </c>
      <c r="P12" s="42" t="s">
        <v>21</v>
      </c>
      <c r="Q12" s="41" t="s">
        <v>39</v>
      </c>
      <c r="R12" s="42" t="s">
        <v>44</v>
      </c>
      <c r="S12" s="41" t="s">
        <v>10</v>
      </c>
      <c r="T12" s="44" t="s">
        <v>28</v>
      </c>
      <c r="U12" s="55">
        <v>159</v>
      </c>
      <c r="V12" s="42" t="s">
        <v>19</v>
      </c>
      <c r="W12" s="41" t="s">
        <v>40</v>
      </c>
      <c r="X12" s="42" t="s">
        <v>46</v>
      </c>
      <c r="Y12" s="41" t="s">
        <v>8</v>
      </c>
      <c r="Z12" s="44" t="s">
        <v>28</v>
      </c>
      <c r="AC12" s="21"/>
      <c r="AD12"/>
    </row>
    <row r="13" spans="1:32" x14ac:dyDescent="0.2">
      <c r="A13" s="6"/>
      <c r="B13" s="6"/>
      <c r="C13" s="55">
        <v>10</v>
      </c>
      <c r="D13" s="42" t="s">
        <v>20</v>
      </c>
      <c r="E13" s="41" t="s">
        <v>38</v>
      </c>
      <c r="F13" s="42" t="s">
        <v>43</v>
      </c>
      <c r="G13" s="41" t="s">
        <v>8</v>
      </c>
      <c r="H13" s="44" t="s">
        <v>28</v>
      </c>
      <c r="I13" s="55">
        <v>60</v>
      </c>
      <c r="J13" s="42" t="s">
        <v>18</v>
      </c>
      <c r="K13" s="41" t="s">
        <v>38</v>
      </c>
      <c r="L13" s="42" t="s">
        <v>44</v>
      </c>
      <c r="M13" s="41" t="s">
        <v>9</v>
      </c>
      <c r="N13" s="44" t="s">
        <v>28</v>
      </c>
      <c r="O13" s="55">
        <v>110</v>
      </c>
      <c r="P13" s="42" t="s">
        <v>18</v>
      </c>
      <c r="Q13" s="41" t="s">
        <v>39</v>
      </c>
      <c r="R13" s="42" t="s">
        <v>44</v>
      </c>
      <c r="S13" s="41" t="s">
        <v>10</v>
      </c>
      <c r="T13" s="44" t="s">
        <v>28</v>
      </c>
      <c r="U13" s="55">
        <v>160</v>
      </c>
      <c r="V13" s="42" t="s">
        <v>21</v>
      </c>
      <c r="W13" s="41" t="s">
        <v>40</v>
      </c>
      <c r="X13" s="42" t="s">
        <v>45</v>
      </c>
      <c r="Y13" s="41" t="s">
        <v>8</v>
      </c>
      <c r="Z13" s="44" t="s">
        <v>28</v>
      </c>
      <c r="AC13" s="21"/>
      <c r="AD13"/>
    </row>
    <row r="14" spans="1:32" x14ac:dyDescent="0.2">
      <c r="A14" s="6"/>
      <c r="B14" s="6"/>
      <c r="C14" s="55">
        <v>11</v>
      </c>
      <c r="D14" s="42" t="s">
        <v>21</v>
      </c>
      <c r="E14" s="41" t="s">
        <v>38</v>
      </c>
      <c r="F14" s="42" t="s">
        <v>41</v>
      </c>
      <c r="G14" s="41" t="s">
        <v>8</v>
      </c>
      <c r="H14" s="44" t="s">
        <v>28</v>
      </c>
      <c r="I14" s="55">
        <v>61</v>
      </c>
      <c r="J14" s="42" t="s">
        <v>19</v>
      </c>
      <c r="K14" s="41" t="s">
        <v>38</v>
      </c>
      <c r="L14" s="42" t="s">
        <v>44</v>
      </c>
      <c r="M14" s="41" t="s">
        <v>11</v>
      </c>
      <c r="N14" s="44" t="s">
        <v>28</v>
      </c>
      <c r="O14" s="55">
        <v>111</v>
      </c>
      <c r="P14" s="42" t="s">
        <v>20</v>
      </c>
      <c r="Q14" s="41" t="s">
        <v>39</v>
      </c>
      <c r="R14" s="42" t="s">
        <v>44</v>
      </c>
      <c r="S14" s="41" t="s">
        <v>10</v>
      </c>
      <c r="T14" s="44" t="s">
        <v>28</v>
      </c>
      <c r="U14" s="55">
        <v>161</v>
      </c>
      <c r="V14" s="42" t="s">
        <v>20</v>
      </c>
      <c r="W14" s="41" t="s">
        <v>40</v>
      </c>
      <c r="X14" s="42" t="s">
        <v>45</v>
      </c>
      <c r="Y14" s="41" t="s">
        <v>8</v>
      </c>
      <c r="Z14" s="44" t="s">
        <v>28</v>
      </c>
      <c r="AC14" s="21"/>
      <c r="AD14"/>
    </row>
    <row r="15" spans="1:32" x14ac:dyDescent="0.2">
      <c r="A15" s="6"/>
      <c r="B15" s="6"/>
      <c r="C15" s="55">
        <v>12</v>
      </c>
      <c r="D15" s="42" t="s">
        <v>20</v>
      </c>
      <c r="E15" s="41" t="s">
        <v>38</v>
      </c>
      <c r="F15" s="42" t="s">
        <v>43</v>
      </c>
      <c r="G15" s="41" t="s">
        <v>8</v>
      </c>
      <c r="H15" s="44" t="s">
        <v>28</v>
      </c>
      <c r="I15" s="55">
        <v>62</v>
      </c>
      <c r="J15" s="42" t="s">
        <v>20</v>
      </c>
      <c r="K15" s="41" t="s">
        <v>38</v>
      </c>
      <c r="L15" s="42" t="s">
        <v>44</v>
      </c>
      <c r="M15" s="41" t="s">
        <v>9</v>
      </c>
      <c r="N15" s="44" t="s">
        <v>28</v>
      </c>
      <c r="O15" s="55">
        <v>112</v>
      </c>
      <c r="P15" s="42" t="s">
        <v>21</v>
      </c>
      <c r="Q15" s="41" t="s">
        <v>39</v>
      </c>
      <c r="R15" s="42" t="s">
        <v>44</v>
      </c>
      <c r="S15" s="41" t="s">
        <v>10</v>
      </c>
      <c r="T15" s="44" t="s">
        <v>28</v>
      </c>
      <c r="U15" s="55">
        <v>162</v>
      </c>
      <c r="V15" s="42" t="s">
        <v>20</v>
      </c>
      <c r="W15" s="41" t="s">
        <v>40</v>
      </c>
      <c r="X15" s="42" t="s">
        <v>45</v>
      </c>
      <c r="Y15" s="41" t="s">
        <v>8</v>
      </c>
      <c r="Z15" s="44" t="s">
        <v>28</v>
      </c>
      <c r="AC15" s="21"/>
      <c r="AD15"/>
    </row>
    <row r="16" spans="1:32" x14ac:dyDescent="0.2">
      <c r="A16" s="6"/>
      <c r="B16" s="6"/>
      <c r="C16" s="55">
        <v>13</v>
      </c>
      <c r="D16" s="42" t="s">
        <v>20</v>
      </c>
      <c r="E16" s="41" t="s">
        <v>38</v>
      </c>
      <c r="F16" s="42" t="s">
        <v>45</v>
      </c>
      <c r="G16" s="41" t="s">
        <v>32</v>
      </c>
      <c r="H16" s="44" t="s">
        <v>28</v>
      </c>
      <c r="I16" s="55">
        <v>63</v>
      </c>
      <c r="J16" s="42" t="s">
        <v>21</v>
      </c>
      <c r="K16" s="41" t="s">
        <v>38</v>
      </c>
      <c r="L16" s="42" t="s">
        <v>44</v>
      </c>
      <c r="M16" s="41" t="s">
        <v>10</v>
      </c>
      <c r="N16" s="44" t="s">
        <v>28</v>
      </c>
      <c r="O16" s="55">
        <v>113</v>
      </c>
      <c r="P16" s="42" t="s">
        <v>20</v>
      </c>
      <c r="Q16" s="41" t="s">
        <v>39</v>
      </c>
      <c r="R16" s="42" t="s">
        <v>44</v>
      </c>
      <c r="S16" s="41" t="s">
        <v>42</v>
      </c>
      <c r="T16" s="44" t="s">
        <v>28</v>
      </c>
      <c r="U16" s="55">
        <v>163</v>
      </c>
      <c r="V16" s="42" t="s">
        <v>20</v>
      </c>
      <c r="W16" s="41" t="s">
        <v>40</v>
      </c>
      <c r="X16" s="42" t="s">
        <v>45</v>
      </c>
      <c r="Y16" s="41" t="s">
        <v>8</v>
      </c>
      <c r="Z16" s="44" t="s">
        <v>28</v>
      </c>
      <c r="AC16" s="21"/>
      <c r="AD16"/>
    </row>
    <row r="17" spans="1:30" x14ac:dyDescent="0.2">
      <c r="A17" s="6"/>
      <c r="B17" s="6"/>
      <c r="C17" s="55">
        <v>14</v>
      </c>
      <c r="D17" s="42" t="s">
        <v>21</v>
      </c>
      <c r="E17" s="41" t="s">
        <v>38</v>
      </c>
      <c r="F17" s="42" t="s">
        <v>45</v>
      </c>
      <c r="G17" s="41" t="s">
        <v>8</v>
      </c>
      <c r="H17" s="44" t="s">
        <v>28</v>
      </c>
      <c r="I17" s="55">
        <v>64</v>
      </c>
      <c r="J17" s="42" t="s">
        <v>19</v>
      </c>
      <c r="K17" s="41" t="s">
        <v>38</v>
      </c>
      <c r="L17" s="42" t="s">
        <v>44</v>
      </c>
      <c r="M17" s="41" t="s">
        <v>10</v>
      </c>
      <c r="N17" s="44" t="s">
        <v>28</v>
      </c>
      <c r="O17" s="55">
        <v>114</v>
      </c>
      <c r="P17" s="42" t="s">
        <v>21</v>
      </c>
      <c r="Q17" s="41" t="s">
        <v>39</v>
      </c>
      <c r="R17" s="42" t="s">
        <v>44</v>
      </c>
      <c r="S17" s="41" t="s">
        <v>42</v>
      </c>
      <c r="T17" s="44" t="s">
        <v>28</v>
      </c>
      <c r="U17" s="55">
        <v>164</v>
      </c>
      <c r="V17" s="42" t="s">
        <v>20</v>
      </c>
      <c r="W17" s="41" t="s">
        <v>40</v>
      </c>
      <c r="X17" s="42" t="s">
        <v>45</v>
      </c>
      <c r="Y17" s="41" t="s">
        <v>8</v>
      </c>
      <c r="Z17" s="44" t="s">
        <v>28</v>
      </c>
      <c r="AC17" s="21"/>
      <c r="AD17"/>
    </row>
    <row r="18" spans="1:30" x14ac:dyDescent="0.2">
      <c r="A18" s="6"/>
      <c r="B18" s="6"/>
      <c r="C18" s="55">
        <v>15</v>
      </c>
      <c r="D18" s="42" t="s">
        <v>19</v>
      </c>
      <c r="E18" s="41" t="s">
        <v>38</v>
      </c>
      <c r="F18" s="42" t="s">
        <v>45</v>
      </c>
      <c r="G18" s="41" t="s">
        <v>8</v>
      </c>
      <c r="H18" s="44" t="s">
        <v>28</v>
      </c>
      <c r="I18" s="55">
        <v>65</v>
      </c>
      <c r="J18" s="42" t="s">
        <v>20</v>
      </c>
      <c r="K18" s="41" t="s">
        <v>40</v>
      </c>
      <c r="L18" s="42" t="s">
        <v>45</v>
      </c>
      <c r="M18" s="41" t="s">
        <v>32</v>
      </c>
      <c r="N18" s="44" t="s">
        <v>28</v>
      </c>
      <c r="O18" s="55">
        <v>115</v>
      </c>
      <c r="P18" s="42" t="s">
        <v>18</v>
      </c>
      <c r="Q18" s="41" t="s">
        <v>39</v>
      </c>
      <c r="R18" s="42" t="s">
        <v>44</v>
      </c>
      <c r="S18" s="41" t="s">
        <v>42</v>
      </c>
      <c r="T18" s="44" t="s">
        <v>28</v>
      </c>
      <c r="U18" s="55">
        <v>165</v>
      </c>
      <c r="V18" s="42" t="s">
        <v>21</v>
      </c>
      <c r="W18" s="41" t="s">
        <v>40</v>
      </c>
      <c r="X18" s="42" t="s">
        <v>45</v>
      </c>
      <c r="Y18" s="41" t="s">
        <v>8</v>
      </c>
      <c r="Z18" s="44" t="s">
        <v>28</v>
      </c>
      <c r="AC18" s="21"/>
      <c r="AD18"/>
    </row>
    <row r="19" spans="1:30" x14ac:dyDescent="0.2">
      <c r="A19" s="6"/>
      <c r="B19" s="6"/>
      <c r="C19" s="55">
        <v>16</v>
      </c>
      <c r="D19" s="42" t="s">
        <v>20</v>
      </c>
      <c r="E19" s="41" t="s">
        <v>38</v>
      </c>
      <c r="F19" s="42" t="s">
        <v>44</v>
      </c>
      <c r="G19" s="41" t="s">
        <v>8</v>
      </c>
      <c r="H19" s="44" t="s">
        <v>28</v>
      </c>
      <c r="I19" s="55">
        <v>66</v>
      </c>
      <c r="J19" s="42" t="s">
        <v>21</v>
      </c>
      <c r="K19" s="41" t="s">
        <v>39</v>
      </c>
      <c r="L19" s="42" t="s">
        <v>45</v>
      </c>
      <c r="M19" s="41" t="s">
        <v>8</v>
      </c>
      <c r="N19" s="44" t="s">
        <v>28</v>
      </c>
      <c r="O19" s="55">
        <v>116</v>
      </c>
      <c r="P19" s="42" t="s">
        <v>21</v>
      </c>
      <c r="Q19" s="41" t="s">
        <v>39</v>
      </c>
      <c r="R19" s="42" t="s">
        <v>44</v>
      </c>
      <c r="S19" s="41" t="s">
        <v>42</v>
      </c>
      <c r="T19" s="44" t="s">
        <v>28</v>
      </c>
      <c r="U19" s="55">
        <v>166</v>
      </c>
      <c r="V19" s="42" t="s">
        <v>20</v>
      </c>
      <c r="W19" s="41" t="s">
        <v>40</v>
      </c>
      <c r="X19" s="42" t="s">
        <v>45</v>
      </c>
      <c r="Y19" s="41" t="s">
        <v>32</v>
      </c>
      <c r="Z19" s="44" t="s">
        <v>28</v>
      </c>
      <c r="AC19" s="21"/>
      <c r="AD19"/>
    </row>
    <row r="20" spans="1:30" x14ac:dyDescent="0.2">
      <c r="A20" s="6"/>
      <c r="B20" s="6"/>
      <c r="C20" s="55">
        <v>17</v>
      </c>
      <c r="D20" s="42" t="s">
        <v>20</v>
      </c>
      <c r="E20" s="41" t="s">
        <v>38</v>
      </c>
      <c r="F20" s="42" t="s">
        <v>45</v>
      </c>
      <c r="G20" s="41" t="s">
        <v>8</v>
      </c>
      <c r="H20" s="44" t="s">
        <v>28</v>
      </c>
      <c r="I20" s="55">
        <v>67</v>
      </c>
      <c r="J20" s="42" t="s">
        <v>18</v>
      </c>
      <c r="K20" s="41" t="s">
        <v>38</v>
      </c>
      <c r="L20" s="42" t="s">
        <v>44</v>
      </c>
      <c r="M20" s="41" t="s">
        <v>42</v>
      </c>
      <c r="N20" s="44" t="s">
        <v>28</v>
      </c>
      <c r="O20" s="55">
        <v>117</v>
      </c>
      <c r="P20" s="42" t="s">
        <v>20</v>
      </c>
      <c r="Q20" s="41" t="s">
        <v>39</v>
      </c>
      <c r="R20" s="42" t="s">
        <v>44</v>
      </c>
      <c r="S20" s="41" t="s">
        <v>42</v>
      </c>
      <c r="T20" s="44" t="s">
        <v>28</v>
      </c>
      <c r="U20" s="55">
        <v>167</v>
      </c>
      <c r="V20" s="42" t="s">
        <v>18</v>
      </c>
      <c r="W20" s="41" t="s">
        <v>40</v>
      </c>
      <c r="X20" s="42" t="s">
        <v>45</v>
      </c>
      <c r="Y20" s="41" t="s">
        <v>32</v>
      </c>
      <c r="Z20" s="44" t="s">
        <v>28</v>
      </c>
      <c r="AC20" s="21"/>
      <c r="AD20"/>
    </row>
    <row r="21" spans="1:30" x14ac:dyDescent="0.2">
      <c r="A21" s="6"/>
      <c r="B21" s="6"/>
      <c r="C21" s="55">
        <v>18</v>
      </c>
      <c r="D21" s="42" t="s">
        <v>21</v>
      </c>
      <c r="E21" s="41" t="s">
        <v>38</v>
      </c>
      <c r="F21" s="42" t="s">
        <v>43</v>
      </c>
      <c r="G21" s="41" t="s">
        <v>8</v>
      </c>
      <c r="H21" s="44" t="s">
        <v>28</v>
      </c>
      <c r="I21" s="55">
        <v>68</v>
      </c>
      <c r="J21" s="42" t="s">
        <v>19</v>
      </c>
      <c r="K21" s="41" t="s">
        <v>38</v>
      </c>
      <c r="L21" s="42" t="s">
        <v>44</v>
      </c>
      <c r="M21" s="41" t="s">
        <v>42</v>
      </c>
      <c r="N21" s="44" t="s">
        <v>28</v>
      </c>
      <c r="O21" s="55">
        <v>118</v>
      </c>
      <c r="P21" s="42" t="s">
        <v>19</v>
      </c>
      <c r="Q21" s="41" t="s">
        <v>39</v>
      </c>
      <c r="R21" s="42" t="s">
        <v>44</v>
      </c>
      <c r="S21" s="41" t="s">
        <v>42</v>
      </c>
      <c r="T21" s="44" t="s">
        <v>28</v>
      </c>
      <c r="U21" s="55">
        <v>168</v>
      </c>
      <c r="V21" s="42" t="s">
        <v>21</v>
      </c>
      <c r="W21" s="41" t="s">
        <v>40</v>
      </c>
      <c r="X21" s="42" t="s">
        <v>45</v>
      </c>
      <c r="Y21" s="41" t="s">
        <v>32</v>
      </c>
      <c r="Z21" s="44" t="s">
        <v>28</v>
      </c>
      <c r="AC21" s="21"/>
      <c r="AD21"/>
    </row>
    <row r="22" spans="1:30" x14ac:dyDescent="0.2">
      <c r="A22" s="6"/>
      <c r="B22" s="6"/>
      <c r="C22" s="55">
        <v>19</v>
      </c>
      <c r="D22" s="42" t="s">
        <v>20</v>
      </c>
      <c r="E22" s="41" t="s">
        <v>38</v>
      </c>
      <c r="F22" s="42" t="s">
        <v>45</v>
      </c>
      <c r="G22" s="41" t="s">
        <v>8</v>
      </c>
      <c r="H22" s="44" t="s">
        <v>28</v>
      </c>
      <c r="I22" s="55">
        <v>69</v>
      </c>
      <c r="J22" s="42" t="s">
        <v>21</v>
      </c>
      <c r="K22" s="41" t="s">
        <v>40</v>
      </c>
      <c r="L22" s="42" t="s">
        <v>44</v>
      </c>
      <c r="M22" s="41" t="s">
        <v>8</v>
      </c>
      <c r="N22" s="44" t="s">
        <v>28</v>
      </c>
      <c r="O22" s="55">
        <v>119</v>
      </c>
      <c r="P22" s="42" t="s">
        <v>21</v>
      </c>
      <c r="Q22" s="41" t="s">
        <v>39</v>
      </c>
      <c r="R22" s="42" t="s">
        <v>44</v>
      </c>
      <c r="S22" s="41" t="s">
        <v>13</v>
      </c>
      <c r="T22" s="44" t="s">
        <v>28</v>
      </c>
      <c r="U22" s="55">
        <v>169</v>
      </c>
      <c r="V22" s="42" t="s">
        <v>21</v>
      </c>
      <c r="W22" s="41" t="s">
        <v>40</v>
      </c>
      <c r="X22" s="42" t="s">
        <v>45</v>
      </c>
      <c r="Y22" s="41" t="s">
        <v>32</v>
      </c>
      <c r="Z22" s="44" t="s">
        <v>28</v>
      </c>
      <c r="AC22" s="21"/>
      <c r="AD22"/>
    </row>
    <row r="23" spans="1:30" x14ac:dyDescent="0.2">
      <c r="A23" s="6"/>
      <c r="B23" s="6"/>
      <c r="C23" s="55">
        <v>20</v>
      </c>
      <c r="D23" s="42" t="s">
        <v>18</v>
      </c>
      <c r="E23" s="41" t="s">
        <v>38</v>
      </c>
      <c r="F23" s="42" t="s">
        <v>44</v>
      </c>
      <c r="G23" s="41" t="s">
        <v>8</v>
      </c>
      <c r="H23" s="44" t="s">
        <v>28</v>
      </c>
      <c r="I23" s="55">
        <v>70</v>
      </c>
      <c r="J23" s="42" t="s">
        <v>18</v>
      </c>
      <c r="K23" s="41" t="s">
        <v>38</v>
      </c>
      <c r="L23" s="42" t="s">
        <v>45</v>
      </c>
      <c r="M23" s="41" t="s">
        <v>32</v>
      </c>
      <c r="N23" s="44" t="s">
        <v>28</v>
      </c>
      <c r="O23" s="55">
        <v>120</v>
      </c>
      <c r="P23" s="42" t="s">
        <v>20</v>
      </c>
      <c r="Q23" s="41" t="s">
        <v>39</v>
      </c>
      <c r="R23" s="42" t="s">
        <v>44</v>
      </c>
      <c r="S23" s="41" t="s">
        <v>13</v>
      </c>
      <c r="T23" s="44" t="s">
        <v>28</v>
      </c>
      <c r="U23" s="55">
        <v>170</v>
      </c>
      <c r="V23" s="42" t="s">
        <v>20</v>
      </c>
      <c r="W23" s="41" t="s">
        <v>40</v>
      </c>
      <c r="X23" s="42" t="s">
        <v>45</v>
      </c>
      <c r="Y23" s="41" t="s">
        <v>32</v>
      </c>
      <c r="Z23" s="44" t="s">
        <v>28</v>
      </c>
      <c r="AC23" s="21"/>
      <c r="AD23"/>
    </row>
    <row r="24" spans="1:30" x14ac:dyDescent="0.2">
      <c r="A24" s="6"/>
      <c r="B24" s="6"/>
      <c r="C24" s="55">
        <v>21</v>
      </c>
      <c r="D24" s="42" t="s">
        <v>19</v>
      </c>
      <c r="E24" s="41" t="s">
        <v>38</v>
      </c>
      <c r="F24" s="42" t="s">
        <v>43</v>
      </c>
      <c r="G24" s="41" t="s">
        <v>8</v>
      </c>
      <c r="H24" s="44" t="s">
        <v>28</v>
      </c>
      <c r="I24" s="55">
        <v>71</v>
      </c>
      <c r="J24" s="42" t="s">
        <v>19</v>
      </c>
      <c r="K24" s="41" t="s">
        <v>38</v>
      </c>
      <c r="L24" s="42" t="s">
        <v>44</v>
      </c>
      <c r="M24" s="41" t="s">
        <v>42</v>
      </c>
      <c r="N24" s="44" t="s">
        <v>28</v>
      </c>
      <c r="O24" s="55">
        <v>121</v>
      </c>
      <c r="P24" s="42" t="s">
        <v>18</v>
      </c>
      <c r="Q24" s="41" t="s">
        <v>39</v>
      </c>
      <c r="R24" s="42" t="s">
        <v>44</v>
      </c>
      <c r="S24" s="41" t="s">
        <v>13</v>
      </c>
      <c r="T24" s="44" t="s">
        <v>28</v>
      </c>
      <c r="U24" s="55">
        <v>171</v>
      </c>
      <c r="V24" s="42" t="s">
        <v>21</v>
      </c>
      <c r="W24" s="41" t="s">
        <v>40</v>
      </c>
      <c r="X24" s="42" t="s">
        <v>45</v>
      </c>
      <c r="Y24" s="41" t="s">
        <v>32</v>
      </c>
      <c r="Z24" s="44" t="s">
        <v>28</v>
      </c>
      <c r="AC24" s="21"/>
      <c r="AD24"/>
    </row>
    <row r="25" spans="1:30" x14ac:dyDescent="0.2">
      <c r="A25" s="6"/>
      <c r="B25" s="6"/>
      <c r="C25" s="55">
        <v>22</v>
      </c>
      <c r="D25" s="42" t="s">
        <v>21</v>
      </c>
      <c r="E25" s="41" t="s">
        <v>38</v>
      </c>
      <c r="F25" s="42" t="s">
        <v>45</v>
      </c>
      <c r="G25" s="41" t="s">
        <v>8</v>
      </c>
      <c r="H25" s="44" t="s">
        <v>28</v>
      </c>
      <c r="I25" s="55">
        <v>72</v>
      </c>
      <c r="J25" s="42" t="s">
        <v>19</v>
      </c>
      <c r="K25" s="41" t="s">
        <v>38</v>
      </c>
      <c r="L25" s="42" t="s">
        <v>44</v>
      </c>
      <c r="M25" s="41" t="s">
        <v>42</v>
      </c>
      <c r="N25" s="44" t="s">
        <v>28</v>
      </c>
      <c r="O25" s="55">
        <v>122</v>
      </c>
      <c r="P25" s="42" t="s">
        <v>19</v>
      </c>
      <c r="Q25" s="41" t="s">
        <v>39</v>
      </c>
      <c r="R25" s="42" t="s">
        <v>44</v>
      </c>
      <c r="S25" s="41" t="s">
        <v>13</v>
      </c>
      <c r="T25" s="44" t="s">
        <v>28</v>
      </c>
      <c r="U25" s="55">
        <v>172</v>
      </c>
      <c r="V25" s="42" t="s">
        <v>19</v>
      </c>
      <c r="W25" s="41" t="s">
        <v>40</v>
      </c>
      <c r="X25" s="42" t="s">
        <v>45</v>
      </c>
      <c r="Y25" s="41" t="s">
        <v>32</v>
      </c>
      <c r="Z25" s="44" t="s">
        <v>28</v>
      </c>
      <c r="AC25" s="21"/>
      <c r="AD25"/>
    </row>
    <row r="26" spans="1:30" x14ac:dyDescent="0.2">
      <c r="A26" s="6"/>
      <c r="B26" s="6"/>
      <c r="C26" s="55">
        <v>23</v>
      </c>
      <c r="D26" s="42" t="s">
        <v>18</v>
      </c>
      <c r="E26" s="41" t="s">
        <v>38</v>
      </c>
      <c r="F26" s="42" t="s">
        <v>43</v>
      </c>
      <c r="G26" s="41" t="s">
        <v>8</v>
      </c>
      <c r="H26" s="44" t="s">
        <v>28</v>
      </c>
      <c r="I26" s="55">
        <v>73</v>
      </c>
      <c r="J26" s="42" t="s">
        <v>18</v>
      </c>
      <c r="K26" s="41" t="s">
        <v>39</v>
      </c>
      <c r="L26" s="42" t="s">
        <v>44</v>
      </c>
      <c r="M26" s="41" t="s">
        <v>9</v>
      </c>
      <c r="N26" s="44" t="s">
        <v>28</v>
      </c>
      <c r="O26" s="55">
        <v>123</v>
      </c>
      <c r="P26" s="42" t="s">
        <v>18</v>
      </c>
      <c r="Q26" s="41" t="s">
        <v>39</v>
      </c>
      <c r="R26" s="42" t="s">
        <v>44</v>
      </c>
      <c r="S26" s="41" t="s">
        <v>13</v>
      </c>
      <c r="T26" s="44" t="s">
        <v>28</v>
      </c>
      <c r="U26" s="55">
        <v>173</v>
      </c>
      <c r="V26" s="42" t="s">
        <v>21</v>
      </c>
      <c r="W26" s="41" t="s">
        <v>40</v>
      </c>
      <c r="X26" s="42" t="s">
        <v>45</v>
      </c>
      <c r="Y26" s="41" t="s">
        <v>32</v>
      </c>
      <c r="Z26" s="44" t="s">
        <v>28</v>
      </c>
      <c r="AC26" s="21"/>
      <c r="AD26"/>
    </row>
    <row r="27" spans="1:30" x14ac:dyDescent="0.2">
      <c r="A27" s="6"/>
      <c r="B27" s="6"/>
      <c r="C27" s="55">
        <v>24</v>
      </c>
      <c r="D27" s="42" t="s">
        <v>19</v>
      </c>
      <c r="E27" s="41" t="s">
        <v>38</v>
      </c>
      <c r="F27" s="42" t="s">
        <v>43</v>
      </c>
      <c r="G27" s="41" t="s">
        <v>8</v>
      </c>
      <c r="H27" s="44" t="s">
        <v>28</v>
      </c>
      <c r="I27" s="55">
        <v>74</v>
      </c>
      <c r="J27" s="42" t="s">
        <v>21</v>
      </c>
      <c r="K27" s="41" t="s">
        <v>39</v>
      </c>
      <c r="L27" s="42" t="s">
        <v>44</v>
      </c>
      <c r="M27" s="41" t="s">
        <v>9</v>
      </c>
      <c r="N27" s="44" t="s">
        <v>28</v>
      </c>
      <c r="O27" s="55">
        <v>124</v>
      </c>
      <c r="P27" s="42" t="s">
        <v>20</v>
      </c>
      <c r="Q27" s="41" t="s">
        <v>39</v>
      </c>
      <c r="R27" s="42" t="s">
        <v>44</v>
      </c>
      <c r="S27" s="41" t="s">
        <v>13</v>
      </c>
      <c r="T27" s="44" t="s">
        <v>28</v>
      </c>
      <c r="U27" s="55">
        <v>174</v>
      </c>
      <c r="V27" s="42" t="s">
        <v>21</v>
      </c>
      <c r="W27" s="41" t="s">
        <v>40</v>
      </c>
      <c r="X27" s="42" t="s">
        <v>45</v>
      </c>
      <c r="Y27" s="41" t="s">
        <v>12</v>
      </c>
      <c r="Z27" s="44" t="s">
        <v>28</v>
      </c>
      <c r="AC27" s="21"/>
      <c r="AD27"/>
    </row>
    <row r="28" spans="1:30" x14ac:dyDescent="0.2">
      <c r="A28" s="6"/>
      <c r="B28" s="6"/>
      <c r="C28" s="55">
        <v>25</v>
      </c>
      <c r="D28" s="42" t="s">
        <v>19</v>
      </c>
      <c r="E28" s="41" t="s">
        <v>38</v>
      </c>
      <c r="F28" s="42" t="s">
        <v>43</v>
      </c>
      <c r="G28" s="41" t="s">
        <v>8</v>
      </c>
      <c r="H28" s="44" t="s">
        <v>28</v>
      </c>
      <c r="I28" s="55">
        <v>75</v>
      </c>
      <c r="J28" s="42" t="s">
        <v>19</v>
      </c>
      <c r="K28" s="41" t="s">
        <v>39</v>
      </c>
      <c r="L28" s="42" t="s">
        <v>44</v>
      </c>
      <c r="M28" s="41" t="s">
        <v>9</v>
      </c>
      <c r="N28" s="44" t="s">
        <v>28</v>
      </c>
      <c r="O28" s="55">
        <v>125</v>
      </c>
      <c r="P28" s="42" t="s">
        <v>18</v>
      </c>
      <c r="Q28" s="41" t="s">
        <v>39</v>
      </c>
      <c r="R28" s="42" t="s">
        <v>44</v>
      </c>
      <c r="S28" s="41" t="s">
        <v>13</v>
      </c>
      <c r="T28" s="44" t="s">
        <v>28</v>
      </c>
      <c r="U28" s="55">
        <v>175</v>
      </c>
      <c r="V28" s="42" t="s">
        <v>18</v>
      </c>
      <c r="W28" s="41" t="s">
        <v>40</v>
      </c>
      <c r="X28" s="42" t="s">
        <v>45</v>
      </c>
      <c r="Y28" s="41" t="s">
        <v>12</v>
      </c>
      <c r="Z28" s="44" t="s">
        <v>28</v>
      </c>
      <c r="AC28" s="21"/>
      <c r="AD28"/>
    </row>
    <row r="29" spans="1:30" x14ac:dyDescent="0.2">
      <c r="A29" s="6"/>
      <c r="B29" s="6"/>
      <c r="C29" s="55">
        <v>26</v>
      </c>
      <c r="D29" s="42" t="s">
        <v>20</v>
      </c>
      <c r="E29" s="41" t="s">
        <v>38</v>
      </c>
      <c r="F29" s="42" t="s">
        <v>43</v>
      </c>
      <c r="G29" s="41" t="s">
        <v>8</v>
      </c>
      <c r="H29" s="44" t="s">
        <v>28</v>
      </c>
      <c r="I29" s="55">
        <v>76</v>
      </c>
      <c r="J29" s="42" t="s">
        <v>19</v>
      </c>
      <c r="K29" s="41" t="s">
        <v>39</v>
      </c>
      <c r="L29" s="42" t="s">
        <v>44</v>
      </c>
      <c r="M29" s="41" t="s">
        <v>9</v>
      </c>
      <c r="N29" s="44" t="s">
        <v>28</v>
      </c>
      <c r="O29" s="55">
        <v>126</v>
      </c>
      <c r="P29" s="42" t="s">
        <v>18</v>
      </c>
      <c r="Q29" s="41" t="s">
        <v>39</v>
      </c>
      <c r="R29" s="42" t="s">
        <v>44</v>
      </c>
      <c r="S29" s="41" t="s">
        <v>13</v>
      </c>
      <c r="T29" s="44" t="s">
        <v>28</v>
      </c>
      <c r="U29" s="55">
        <v>176</v>
      </c>
      <c r="V29" s="42" t="s">
        <v>18</v>
      </c>
      <c r="W29" s="41" t="s">
        <v>40</v>
      </c>
      <c r="X29" s="42" t="s">
        <v>46</v>
      </c>
      <c r="Y29" s="41" t="s">
        <v>32</v>
      </c>
      <c r="Z29" s="44" t="s">
        <v>28</v>
      </c>
      <c r="AC29" s="21"/>
      <c r="AD29"/>
    </row>
    <row r="30" spans="1:30" x14ac:dyDescent="0.2">
      <c r="A30" s="6"/>
      <c r="B30" s="6"/>
      <c r="C30" s="55">
        <v>27</v>
      </c>
      <c r="D30" s="42" t="s">
        <v>18</v>
      </c>
      <c r="E30" s="41" t="s">
        <v>38</v>
      </c>
      <c r="F30" s="42" t="s">
        <v>43</v>
      </c>
      <c r="G30" s="41" t="s">
        <v>8</v>
      </c>
      <c r="H30" s="44" t="s">
        <v>28</v>
      </c>
      <c r="I30" s="55">
        <v>77</v>
      </c>
      <c r="J30" s="42" t="s">
        <v>18</v>
      </c>
      <c r="K30" s="41" t="s">
        <v>39</v>
      </c>
      <c r="L30" s="42" t="s">
        <v>44</v>
      </c>
      <c r="M30" s="41" t="s">
        <v>9</v>
      </c>
      <c r="N30" s="44" t="s">
        <v>28</v>
      </c>
      <c r="O30" s="55">
        <v>127</v>
      </c>
      <c r="P30" s="42" t="s">
        <v>20</v>
      </c>
      <c r="Q30" s="41" t="s">
        <v>39</v>
      </c>
      <c r="R30" s="42" t="s">
        <v>44</v>
      </c>
      <c r="S30" s="41" t="s">
        <v>13</v>
      </c>
      <c r="T30" s="44" t="s">
        <v>28</v>
      </c>
      <c r="U30" s="55">
        <v>177</v>
      </c>
      <c r="V30" s="42" t="s">
        <v>21</v>
      </c>
      <c r="W30" s="41" t="s">
        <v>40</v>
      </c>
      <c r="X30" s="42" t="s">
        <v>46</v>
      </c>
      <c r="Y30" s="41" t="s">
        <v>32</v>
      </c>
      <c r="Z30" s="44" t="s">
        <v>28</v>
      </c>
      <c r="AC30" s="21"/>
      <c r="AD30"/>
    </row>
    <row r="31" spans="1:30" x14ac:dyDescent="0.2">
      <c r="A31" s="6"/>
      <c r="B31" s="6"/>
      <c r="C31" s="55">
        <v>28</v>
      </c>
      <c r="D31" s="42" t="s">
        <v>19</v>
      </c>
      <c r="E31" s="41" t="s">
        <v>38</v>
      </c>
      <c r="F31" s="42" t="s">
        <v>43</v>
      </c>
      <c r="G31" s="41" t="s">
        <v>8</v>
      </c>
      <c r="H31" s="44" t="s">
        <v>28</v>
      </c>
      <c r="I31" s="55">
        <v>78</v>
      </c>
      <c r="J31" s="42" t="s">
        <v>20</v>
      </c>
      <c r="K31" s="41" t="s">
        <v>39</v>
      </c>
      <c r="L31" s="42" t="s">
        <v>44</v>
      </c>
      <c r="M31" s="41" t="s">
        <v>9</v>
      </c>
      <c r="N31" s="44" t="s">
        <v>28</v>
      </c>
      <c r="O31" s="55">
        <v>128</v>
      </c>
      <c r="P31" s="42" t="s">
        <v>18</v>
      </c>
      <c r="Q31" s="41" t="s">
        <v>39</v>
      </c>
      <c r="R31" s="42" t="s">
        <v>44</v>
      </c>
      <c r="S31" s="41" t="s">
        <v>13</v>
      </c>
      <c r="T31" s="44" t="s">
        <v>28</v>
      </c>
      <c r="U31" s="55">
        <v>178</v>
      </c>
      <c r="V31" s="42" t="s">
        <v>19</v>
      </c>
      <c r="W31" s="41" t="s">
        <v>40</v>
      </c>
      <c r="X31" s="42" t="s">
        <v>41</v>
      </c>
      <c r="Y31" s="41" t="s">
        <v>8</v>
      </c>
      <c r="Z31" s="44" t="s">
        <v>28</v>
      </c>
      <c r="AC31" s="21"/>
      <c r="AD31"/>
    </row>
    <row r="32" spans="1:30" x14ac:dyDescent="0.2">
      <c r="A32" s="6"/>
      <c r="B32" s="6"/>
      <c r="C32" s="55">
        <v>29</v>
      </c>
      <c r="D32" s="42" t="s">
        <v>21</v>
      </c>
      <c r="E32" s="41" t="s">
        <v>38</v>
      </c>
      <c r="F32" s="42" t="s">
        <v>43</v>
      </c>
      <c r="G32" s="41" t="s">
        <v>8</v>
      </c>
      <c r="H32" s="44" t="s">
        <v>28</v>
      </c>
      <c r="I32" s="55">
        <v>79</v>
      </c>
      <c r="J32" s="42" t="s">
        <v>19</v>
      </c>
      <c r="K32" s="41" t="s">
        <v>39</v>
      </c>
      <c r="L32" s="42" t="s">
        <v>44</v>
      </c>
      <c r="M32" s="41" t="s">
        <v>9</v>
      </c>
      <c r="N32" s="44" t="s">
        <v>28</v>
      </c>
      <c r="O32" s="55">
        <v>129</v>
      </c>
      <c r="P32" s="42" t="s">
        <v>18</v>
      </c>
      <c r="Q32" s="41" t="s">
        <v>39</v>
      </c>
      <c r="R32" s="42" t="s">
        <v>44</v>
      </c>
      <c r="S32" s="41" t="s">
        <v>13</v>
      </c>
      <c r="T32" s="44" t="s">
        <v>28</v>
      </c>
      <c r="U32" s="55">
        <v>179</v>
      </c>
      <c r="V32" s="42" t="s">
        <v>21</v>
      </c>
      <c r="W32" s="41" t="s">
        <v>40</v>
      </c>
      <c r="X32" s="42" t="s">
        <v>46</v>
      </c>
      <c r="Y32" s="41" t="s">
        <v>32</v>
      </c>
      <c r="Z32" s="44" t="s">
        <v>28</v>
      </c>
      <c r="AC32" s="21"/>
      <c r="AD32"/>
    </row>
    <row r="33" spans="1:30" x14ac:dyDescent="0.2">
      <c r="A33" s="6"/>
      <c r="B33" s="6"/>
      <c r="C33" s="55">
        <v>30</v>
      </c>
      <c r="D33" s="42" t="s">
        <v>21</v>
      </c>
      <c r="E33" s="41" t="s">
        <v>38</v>
      </c>
      <c r="F33" s="42" t="s">
        <v>43</v>
      </c>
      <c r="G33" s="41" t="s">
        <v>8</v>
      </c>
      <c r="H33" s="44" t="s">
        <v>28</v>
      </c>
      <c r="I33" s="55">
        <v>80</v>
      </c>
      <c r="J33" s="42" t="s">
        <v>18</v>
      </c>
      <c r="K33" s="41" t="s">
        <v>39</v>
      </c>
      <c r="L33" s="42" t="s">
        <v>44</v>
      </c>
      <c r="M33" s="41" t="s">
        <v>9</v>
      </c>
      <c r="N33" s="44" t="s">
        <v>28</v>
      </c>
      <c r="O33" s="55">
        <v>130</v>
      </c>
      <c r="P33" s="42" t="s">
        <v>21</v>
      </c>
      <c r="Q33" s="41" t="s">
        <v>39</v>
      </c>
      <c r="R33" s="42" t="s">
        <v>44</v>
      </c>
      <c r="S33" s="41" t="s">
        <v>13</v>
      </c>
      <c r="T33" s="44" t="s">
        <v>28</v>
      </c>
      <c r="U33" s="55">
        <v>180</v>
      </c>
      <c r="V33" s="42" t="s">
        <v>21</v>
      </c>
      <c r="W33" s="41" t="s">
        <v>40</v>
      </c>
      <c r="X33" s="42" t="s">
        <v>45</v>
      </c>
      <c r="Y33" s="41" t="s">
        <v>32</v>
      </c>
      <c r="Z33" s="44" t="s">
        <v>28</v>
      </c>
      <c r="AC33" s="21"/>
      <c r="AD33"/>
    </row>
    <row r="34" spans="1:30" x14ac:dyDescent="0.2">
      <c r="A34" s="6"/>
      <c r="B34" s="6"/>
      <c r="C34" s="55">
        <v>31</v>
      </c>
      <c r="D34" s="42" t="s">
        <v>20</v>
      </c>
      <c r="E34" s="41" t="s">
        <v>38</v>
      </c>
      <c r="F34" s="42" t="s">
        <v>43</v>
      </c>
      <c r="G34" s="41" t="s">
        <v>8</v>
      </c>
      <c r="H34" s="44" t="s">
        <v>28</v>
      </c>
      <c r="I34" s="55">
        <v>81</v>
      </c>
      <c r="J34" s="42" t="s">
        <v>19</v>
      </c>
      <c r="K34" s="41" t="s">
        <v>39</v>
      </c>
      <c r="L34" s="42" t="s">
        <v>45</v>
      </c>
      <c r="M34" s="41" t="s">
        <v>8</v>
      </c>
      <c r="N34" s="44" t="s">
        <v>28</v>
      </c>
      <c r="O34" s="55">
        <v>131</v>
      </c>
      <c r="P34" s="42" t="s">
        <v>20</v>
      </c>
      <c r="Q34" s="41" t="s">
        <v>39</v>
      </c>
      <c r="R34" s="42" t="s">
        <v>44</v>
      </c>
      <c r="S34" s="41" t="s">
        <v>13</v>
      </c>
      <c r="T34" s="44" t="s">
        <v>28</v>
      </c>
      <c r="U34" s="55">
        <v>181</v>
      </c>
      <c r="V34" s="42" t="s">
        <v>19</v>
      </c>
      <c r="W34" s="41" t="s">
        <v>40</v>
      </c>
      <c r="X34" s="42" t="s">
        <v>45</v>
      </c>
      <c r="Y34" s="41" t="s">
        <v>12</v>
      </c>
      <c r="Z34" s="44" t="s">
        <v>28</v>
      </c>
      <c r="AC34" s="21"/>
      <c r="AD34"/>
    </row>
    <row r="35" spans="1:30" x14ac:dyDescent="0.2">
      <c r="A35" s="6"/>
      <c r="B35" s="6"/>
      <c r="C35" s="55">
        <v>32</v>
      </c>
      <c r="D35" s="42" t="s">
        <v>19</v>
      </c>
      <c r="E35" s="41" t="s">
        <v>38</v>
      </c>
      <c r="F35" s="42" t="s">
        <v>43</v>
      </c>
      <c r="G35" s="41" t="s">
        <v>8</v>
      </c>
      <c r="H35" s="44" t="s">
        <v>28</v>
      </c>
      <c r="I35" s="55">
        <v>82</v>
      </c>
      <c r="J35" s="42" t="s">
        <v>19</v>
      </c>
      <c r="K35" s="41" t="s">
        <v>39</v>
      </c>
      <c r="L35" s="42" t="s">
        <v>44</v>
      </c>
      <c r="M35" s="41" t="s">
        <v>9</v>
      </c>
      <c r="N35" s="44" t="s">
        <v>28</v>
      </c>
      <c r="O35" s="55">
        <v>132</v>
      </c>
      <c r="P35" s="42" t="s">
        <v>18</v>
      </c>
      <c r="Q35" s="41" t="s">
        <v>39</v>
      </c>
      <c r="R35" s="42" t="s">
        <v>44</v>
      </c>
      <c r="S35" s="41" t="s">
        <v>13</v>
      </c>
      <c r="T35" s="44" t="s">
        <v>28</v>
      </c>
      <c r="U35" s="55">
        <v>182</v>
      </c>
      <c r="V35" s="42" t="s">
        <v>18</v>
      </c>
      <c r="W35" s="41" t="s">
        <v>40</v>
      </c>
      <c r="X35" s="42" t="s">
        <v>45</v>
      </c>
      <c r="Y35" s="41" t="s">
        <v>12</v>
      </c>
      <c r="Z35" s="44" t="s">
        <v>28</v>
      </c>
      <c r="AC35" s="21"/>
      <c r="AD35"/>
    </row>
    <row r="36" spans="1:30" x14ac:dyDescent="0.2">
      <c r="A36" s="6"/>
      <c r="B36" s="6"/>
      <c r="C36" s="55">
        <v>33</v>
      </c>
      <c r="D36" s="42" t="s">
        <v>21</v>
      </c>
      <c r="E36" s="41" t="s">
        <v>38</v>
      </c>
      <c r="F36" s="42" t="s">
        <v>43</v>
      </c>
      <c r="G36" s="41" t="s">
        <v>8</v>
      </c>
      <c r="H36" s="44" t="s">
        <v>28</v>
      </c>
      <c r="I36" s="55">
        <v>83</v>
      </c>
      <c r="J36" s="42" t="s">
        <v>18</v>
      </c>
      <c r="K36" s="41" t="s">
        <v>39</v>
      </c>
      <c r="L36" s="42" t="s">
        <v>44</v>
      </c>
      <c r="M36" s="41" t="s">
        <v>9</v>
      </c>
      <c r="N36" s="44" t="s">
        <v>28</v>
      </c>
      <c r="O36" s="55">
        <v>133</v>
      </c>
      <c r="P36" s="42" t="s">
        <v>20</v>
      </c>
      <c r="Q36" s="41" t="s">
        <v>39</v>
      </c>
      <c r="R36" s="42" t="s">
        <v>44</v>
      </c>
      <c r="S36" s="41" t="s">
        <v>13</v>
      </c>
      <c r="T36" s="44" t="s">
        <v>28</v>
      </c>
      <c r="U36" s="55">
        <v>183</v>
      </c>
      <c r="V36" s="42" t="s">
        <v>20</v>
      </c>
      <c r="W36" s="41" t="s">
        <v>40</v>
      </c>
      <c r="X36" s="42" t="s">
        <v>41</v>
      </c>
      <c r="Y36" s="41" t="s">
        <v>8</v>
      </c>
      <c r="Z36" s="44" t="s">
        <v>28</v>
      </c>
      <c r="AC36" s="21"/>
      <c r="AD36"/>
    </row>
    <row r="37" spans="1:30" x14ac:dyDescent="0.2">
      <c r="A37" s="6"/>
      <c r="B37" s="6"/>
      <c r="C37" s="55">
        <v>34</v>
      </c>
      <c r="D37" s="42" t="s">
        <v>18</v>
      </c>
      <c r="E37" s="41" t="s">
        <v>38</v>
      </c>
      <c r="F37" s="42" t="s">
        <v>43</v>
      </c>
      <c r="G37" s="41" t="s">
        <v>8</v>
      </c>
      <c r="H37" s="44" t="s">
        <v>28</v>
      </c>
      <c r="I37" s="55">
        <v>84</v>
      </c>
      <c r="J37" s="42" t="s">
        <v>20</v>
      </c>
      <c r="K37" s="41" t="s">
        <v>39</v>
      </c>
      <c r="L37" s="42" t="s">
        <v>44</v>
      </c>
      <c r="M37" s="41" t="s">
        <v>9</v>
      </c>
      <c r="N37" s="44" t="s">
        <v>28</v>
      </c>
      <c r="O37" s="55">
        <v>134</v>
      </c>
      <c r="P37" s="42" t="s">
        <v>18</v>
      </c>
      <c r="Q37" s="41" t="s">
        <v>39</v>
      </c>
      <c r="R37" s="42" t="s">
        <v>44</v>
      </c>
      <c r="S37" s="41" t="s">
        <v>13</v>
      </c>
      <c r="T37" s="44" t="s">
        <v>28</v>
      </c>
      <c r="U37" s="55">
        <v>184</v>
      </c>
      <c r="V37" s="42" t="s">
        <v>21</v>
      </c>
      <c r="W37" s="41" t="s">
        <v>40</v>
      </c>
      <c r="X37" s="42" t="s">
        <v>45</v>
      </c>
      <c r="Y37" s="41" t="s">
        <v>12</v>
      </c>
      <c r="Z37" s="44" t="s">
        <v>28</v>
      </c>
      <c r="AC37" s="21"/>
      <c r="AD37"/>
    </row>
    <row r="38" spans="1:30" x14ac:dyDescent="0.2">
      <c r="A38" s="6"/>
      <c r="B38" s="6"/>
      <c r="C38" s="55">
        <v>35</v>
      </c>
      <c r="D38" s="42" t="s">
        <v>20</v>
      </c>
      <c r="E38" s="41" t="s">
        <v>38</v>
      </c>
      <c r="F38" s="42" t="s">
        <v>43</v>
      </c>
      <c r="G38" s="41" t="s">
        <v>8</v>
      </c>
      <c r="H38" s="44" t="s">
        <v>28</v>
      </c>
      <c r="I38" s="55">
        <v>85</v>
      </c>
      <c r="J38" s="42" t="s">
        <v>20</v>
      </c>
      <c r="K38" s="41" t="s">
        <v>39</v>
      </c>
      <c r="L38" s="42" t="s">
        <v>44</v>
      </c>
      <c r="M38" s="41" t="s">
        <v>9</v>
      </c>
      <c r="N38" s="44" t="s">
        <v>28</v>
      </c>
      <c r="O38" s="55">
        <v>135</v>
      </c>
      <c r="P38" s="42" t="s">
        <v>19</v>
      </c>
      <c r="Q38" s="41" t="s">
        <v>39</v>
      </c>
      <c r="R38" s="42" t="s">
        <v>44</v>
      </c>
      <c r="S38" s="41" t="s">
        <v>13</v>
      </c>
      <c r="T38" s="44" t="s">
        <v>28</v>
      </c>
      <c r="U38" s="55">
        <v>185</v>
      </c>
      <c r="V38" s="42" t="s">
        <v>21</v>
      </c>
      <c r="W38" s="41" t="s">
        <v>40</v>
      </c>
      <c r="X38" s="42" t="s">
        <v>45</v>
      </c>
      <c r="Y38" s="41" t="s">
        <v>12</v>
      </c>
      <c r="Z38" s="44" t="s">
        <v>28</v>
      </c>
      <c r="AC38" s="21"/>
      <c r="AD38"/>
    </row>
    <row r="39" spans="1:30" x14ac:dyDescent="0.2">
      <c r="A39" s="6"/>
      <c r="B39" s="6"/>
      <c r="C39" s="55">
        <v>36</v>
      </c>
      <c r="D39" s="42" t="s">
        <v>21</v>
      </c>
      <c r="E39" s="41" t="s">
        <v>38</v>
      </c>
      <c r="F39" s="42" t="s">
        <v>43</v>
      </c>
      <c r="G39" s="41" t="s">
        <v>8</v>
      </c>
      <c r="H39" s="44" t="s">
        <v>28</v>
      </c>
      <c r="I39" s="55">
        <v>86</v>
      </c>
      <c r="J39" s="42" t="s">
        <v>21</v>
      </c>
      <c r="K39" s="41" t="s">
        <v>39</v>
      </c>
      <c r="L39" s="42" t="s">
        <v>44</v>
      </c>
      <c r="M39" s="41" t="s">
        <v>9</v>
      </c>
      <c r="N39" s="44" t="s">
        <v>28</v>
      </c>
      <c r="O39" s="55">
        <v>136</v>
      </c>
      <c r="P39" s="42" t="s">
        <v>19</v>
      </c>
      <c r="Q39" s="41" t="s">
        <v>39</v>
      </c>
      <c r="R39" s="42" t="s">
        <v>44</v>
      </c>
      <c r="S39" s="41" t="s">
        <v>13</v>
      </c>
      <c r="T39" s="44" t="s">
        <v>28</v>
      </c>
      <c r="U39" s="55">
        <v>186</v>
      </c>
      <c r="V39" s="42" t="s">
        <v>18</v>
      </c>
      <c r="W39" s="41" t="s">
        <v>40</v>
      </c>
      <c r="X39" s="42" t="s">
        <v>46</v>
      </c>
      <c r="Y39" s="41" t="s">
        <v>12</v>
      </c>
      <c r="Z39" s="44" t="s">
        <v>28</v>
      </c>
      <c r="AC39" s="21"/>
      <c r="AD39"/>
    </row>
    <row r="40" spans="1:30" x14ac:dyDescent="0.2">
      <c r="A40" s="6"/>
      <c r="B40" s="6"/>
      <c r="C40" s="55">
        <v>37</v>
      </c>
      <c r="D40" s="42" t="s">
        <v>19</v>
      </c>
      <c r="E40" s="41" t="s">
        <v>38</v>
      </c>
      <c r="F40" s="42" t="s">
        <v>43</v>
      </c>
      <c r="G40" s="41" t="s">
        <v>32</v>
      </c>
      <c r="H40" s="44" t="s">
        <v>28</v>
      </c>
      <c r="I40" s="55">
        <v>87</v>
      </c>
      <c r="J40" s="42" t="s">
        <v>20</v>
      </c>
      <c r="K40" s="41" t="s">
        <v>39</v>
      </c>
      <c r="L40" s="42" t="s">
        <v>44</v>
      </c>
      <c r="M40" s="41" t="s">
        <v>10</v>
      </c>
      <c r="N40" s="44" t="s">
        <v>28</v>
      </c>
      <c r="O40" s="55">
        <v>137</v>
      </c>
      <c r="P40" s="42" t="s">
        <v>20</v>
      </c>
      <c r="Q40" s="41" t="s">
        <v>39</v>
      </c>
      <c r="R40" s="42" t="s">
        <v>44</v>
      </c>
      <c r="S40" s="41" t="s">
        <v>13</v>
      </c>
      <c r="T40" s="44" t="s">
        <v>28</v>
      </c>
      <c r="U40" s="55">
        <v>187</v>
      </c>
      <c r="V40" s="42" t="s">
        <v>21</v>
      </c>
      <c r="W40" s="41" t="s">
        <v>40</v>
      </c>
      <c r="X40" s="42" t="s">
        <v>46</v>
      </c>
      <c r="Y40" s="41" t="s">
        <v>12</v>
      </c>
      <c r="Z40" s="44" t="s">
        <v>28</v>
      </c>
      <c r="AC40" s="21"/>
      <c r="AD40"/>
    </row>
    <row r="41" spans="1:30" x14ac:dyDescent="0.2">
      <c r="A41" s="6"/>
      <c r="B41" s="6"/>
      <c r="C41" s="55">
        <v>38</v>
      </c>
      <c r="D41" s="42" t="s">
        <v>20</v>
      </c>
      <c r="E41" s="41" t="s">
        <v>38</v>
      </c>
      <c r="F41" s="42" t="s">
        <v>43</v>
      </c>
      <c r="G41" s="41" t="s">
        <v>32</v>
      </c>
      <c r="H41" s="44" t="s">
        <v>28</v>
      </c>
      <c r="I41" s="55">
        <v>88</v>
      </c>
      <c r="J41" s="42" t="s">
        <v>21</v>
      </c>
      <c r="K41" s="41" t="s">
        <v>39</v>
      </c>
      <c r="L41" s="42" t="s">
        <v>44</v>
      </c>
      <c r="M41" s="41" t="s">
        <v>10</v>
      </c>
      <c r="N41" s="44" t="s">
        <v>28</v>
      </c>
      <c r="O41" s="55">
        <v>138</v>
      </c>
      <c r="P41" s="42" t="s">
        <v>18</v>
      </c>
      <c r="Q41" s="41" t="s">
        <v>39</v>
      </c>
      <c r="R41" s="42" t="s">
        <v>44</v>
      </c>
      <c r="S41" s="41" t="s">
        <v>13</v>
      </c>
      <c r="T41" s="44" t="s">
        <v>28</v>
      </c>
      <c r="U41" s="55">
        <v>188</v>
      </c>
      <c r="V41" s="42" t="s">
        <v>20</v>
      </c>
      <c r="W41" s="41" t="s">
        <v>40</v>
      </c>
      <c r="X41" s="42" t="s">
        <v>46</v>
      </c>
      <c r="Y41" s="41" t="s">
        <v>12</v>
      </c>
      <c r="Z41" s="44" t="s">
        <v>28</v>
      </c>
      <c r="AC41" s="21"/>
      <c r="AD41"/>
    </row>
    <row r="42" spans="1:30" x14ac:dyDescent="0.2">
      <c r="A42" s="6"/>
      <c r="B42" s="6"/>
      <c r="C42" s="55">
        <v>39</v>
      </c>
      <c r="D42" s="42" t="s">
        <v>18</v>
      </c>
      <c r="E42" s="41" t="s">
        <v>38</v>
      </c>
      <c r="F42" s="42" t="s">
        <v>43</v>
      </c>
      <c r="G42" s="41" t="s">
        <v>32</v>
      </c>
      <c r="H42" s="44" t="s">
        <v>28</v>
      </c>
      <c r="I42" s="55">
        <v>89</v>
      </c>
      <c r="J42" s="42" t="s">
        <v>18</v>
      </c>
      <c r="K42" s="41" t="s">
        <v>39</v>
      </c>
      <c r="L42" s="42" t="s">
        <v>44</v>
      </c>
      <c r="M42" s="41" t="s">
        <v>10</v>
      </c>
      <c r="N42" s="44" t="s">
        <v>28</v>
      </c>
      <c r="O42" s="55">
        <v>139</v>
      </c>
      <c r="P42" s="42" t="s">
        <v>21</v>
      </c>
      <c r="Q42" s="41" t="s">
        <v>39</v>
      </c>
      <c r="R42" s="42" t="s">
        <v>44</v>
      </c>
      <c r="S42" s="41" t="s">
        <v>13</v>
      </c>
      <c r="T42" s="44" t="s">
        <v>28</v>
      </c>
      <c r="U42" s="55">
        <v>189</v>
      </c>
      <c r="V42" s="42" t="s">
        <v>19</v>
      </c>
      <c r="W42" s="41" t="s">
        <v>40</v>
      </c>
      <c r="X42" s="42" t="s">
        <v>46</v>
      </c>
      <c r="Y42" s="41" t="s">
        <v>12</v>
      </c>
      <c r="Z42" s="44" t="s">
        <v>28</v>
      </c>
      <c r="AC42" s="21"/>
      <c r="AD42"/>
    </row>
    <row r="43" spans="1:30" x14ac:dyDescent="0.2">
      <c r="A43" s="6"/>
      <c r="B43" s="6"/>
      <c r="C43" s="55">
        <v>40</v>
      </c>
      <c r="D43" s="42" t="s">
        <v>20</v>
      </c>
      <c r="E43" s="41" t="s">
        <v>38</v>
      </c>
      <c r="F43" s="42" t="s">
        <v>43</v>
      </c>
      <c r="G43" s="41" t="s">
        <v>32</v>
      </c>
      <c r="H43" s="44" t="s">
        <v>28</v>
      </c>
      <c r="I43" s="55">
        <v>90</v>
      </c>
      <c r="J43" s="42" t="s">
        <v>21</v>
      </c>
      <c r="K43" s="41" t="s">
        <v>39</v>
      </c>
      <c r="L43" s="42" t="s">
        <v>44</v>
      </c>
      <c r="M43" s="41" t="s">
        <v>10</v>
      </c>
      <c r="N43" s="44" t="s">
        <v>28</v>
      </c>
      <c r="O43" s="55">
        <v>140</v>
      </c>
      <c r="P43" s="42" t="s">
        <v>19</v>
      </c>
      <c r="Q43" s="41" t="s">
        <v>39</v>
      </c>
      <c r="R43" s="42" t="s">
        <v>44</v>
      </c>
      <c r="S43" s="41" t="s">
        <v>13</v>
      </c>
      <c r="T43" s="44" t="s">
        <v>28</v>
      </c>
      <c r="U43" s="55">
        <v>190</v>
      </c>
      <c r="V43" s="42" t="s">
        <v>21</v>
      </c>
      <c r="W43" s="41" t="s">
        <v>40</v>
      </c>
      <c r="X43" s="42" t="s">
        <v>46</v>
      </c>
      <c r="Y43" s="41" t="s">
        <v>12</v>
      </c>
      <c r="Z43" s="44" t="s">
        <v>28</v>
      </c>
      <c r="AC43" s="21"/>
      <c r="AD43"/>
    </row>
    <row r="44" spans="1:30" x14ac:dyDescent="0.2">
      <c r="A44" s="6"/>
      <c r="B44" s="6"/>
      <c r="C44" s="55">
        <v>41</v>
      </c>
      <c r="D44" s="42" t="s">
        <v>19</v>
      </c>
      <c r="E44" s="41" t="s">
        <v>38</v>
      </c>
      <c r="F44" s="42" t="s">
        <v>43</v>
      </c>
      <c r="G44" s="41" t="s">
        <v>32</v>
      </c>
      <c r="H44" s="44" t="s">
        <v>28</v>
      </c>
      <c r="I44" s="55">
        <v>91</v>
      </c>
      <c r="J44" s="42" t="s">
        <v>20</v>
      </c>
      <c r="K44" s="41" t="s">
        <v>39</v>
      </c>
      <c r="L44" s="42" t="s">
        <v>44</v>
      </c>
      <c r="M44" s="41" t="s">
        <v>10</v>
      </c>
      <c r="N44" s="44" t="s">
        <v>28</v>
      </c>
      <c r="O44" s="55">
        <v>141</v>
      </c>
      <c r="P44" s="42" t="s">
        <v>21</v>
      </c>
      <c r="Q44" s="41" t="s">
        <v>39</v>
      </c>
      <c r="R44" s="42" t="s">
        <v>44</v>
      </c>
      <c r="S44" s="41" t="s">
        <v>11</v>
      </c>
      <c r="T44" s="44" t="s">
        <v>28</v>
      </c>
      <c r="U44" s="55">
        <v>191</v>
      </c>
      <c r="V44" s="42" t="s">
        <v>18</v>
      </c>
      <c r="W44" s="41" t="s">
        <v>40</v>
      </c>
      <c r="X44" s="42" t="s">
        <v>46</v>
      </c>
      <c r="Y44" s="41" t="s">
        <v>8</v>
      </c>
      <c r="Z44" s="44" t="s">
        <v>28</v>
      </c>
      <c r="AC44" s="21"/>
      <c r="AD44"/>
    </row>
    <row r="45" spans="1:30" x14ac:dyDescent="0.2">
      <c r="A45" s="6"/>
      <c r="B45" s="6"/>
      <c r="C45" s="55">
        <v>42</v>
      </c>
      <c r="D45" s="42" t="s">
        <v>20</v>
      </c>
      <c r="E45" s="41" t="s">
        <v>38</v>
      </c>
      <c r="F45" s="42" t="s">
        <v>43</v>
      </c>
      <c r="G45" s="41" t="s">
        <v>32</v>
      </c>
      <c r="H45" s="44" t="s">
        <v>28</v>
      </c>
      <c r="I45" s="55">
        <v>92</v>
      </c>
      <c r="J45" s="42" t="s">
        <v>19</v>
      </c>
      <c r="K45" s="41" t="s">
        <v>39</v>
      </c>
      <c r="L45" s="42" t="s">
        <v>44</v>
      </c>
      <c r="M45" s="41" t="s">
        <v>10</v>
      </c>
      <c r="N45" s="44" t="s">
        <v>28</v>
      </c>
      <c r="O45" s="55">
        <v>142</v>
      </c>
      <c r="P45" s="42" t="s">
        <v>19</v>
      </c>
      <c r="Q45" s="41" t="s">
        <v>39</v>
      </c>
      <c r="R45" s="42" t="s">
        <v>44</v>
      </c>
      <c r="S45" s="41" t="s">
        <v>11</v>
      </c>
      <c r="T45" s="44" t="s">
        <v>28</v>
      </c>
      <c r="U45" s="55">
        <v>192</v>
      </c>
      <c r="V45" s="42" t="s">
        <v>18</v>
      </c>
      <c r="W45" s="41" t="s">
        <v>40</v>
      </c>
      <c r="X45" s="42" t="s">
        <v>45</v>
      </c>
      <c r="Y45" s="41" t="s">
        <v>8</v>
      </c>
      <c r="Z45" s="44" t="s">
        <v>28</v>
      </c>
      <c r="AC45" s="21"/>
      <c r="AD45"/>
    </row>
    <row r="46" spans="1:30" x14ac:dyDescent="0.2">
      <c r="A46" s="6"/>
      <c r="B46" s="6"/>
      <c r="C46" s="55">
        <v>43</v>
      </c>
      <c r="D46" s="42" t="s">
        <v>21</v>
      </c>
      <c r="E46" s="41" t="s">
        <v>38</v>
      </c>
      <c r="F46" s="42" t="s">
        <v>43</v>
      </c>
      <c r="G46" s="41" t="s">
        <v>32</v>
      </c>
      <c r="H46" s="44" t="s">
        <v>28</v>
      </c>
      <c r="I46" s="55">
        <v>93</v>
      </c>
      <c r="J46" s="42" t="s">
        <v>21</v>
      </c>
      <c r="K46" s="41" t="s">
        <v>39</v>
      </c>
      <c r="L46" s="42" t="s">
        <v>44</v>
      </c>
      <c r="M46" s="41" t="s">
        <v>10</v>
      </c>
      <c r="N46" s="44" t="s">
        <v>28</v>
      </c>
      <c r="O46" s="55">
        <v>143</v>
      </c>
      <c r="P46" s="42" t="s">
        <v>18</v>
      </c>
      <c r="Q46" s="41" t="s">
        <v>39</v>
      </c>
      <c r="R46" s="42" t="s">
        <v>44</v>
      </c>
      <c r="S46" s="41" t="s">
        <v>11</v>
      </c>
      <c r="T46" s="44" t="s">
        <v>28</v>
      </c>
      <c r="U46" s="55">
        <v>193</v>
      </c>
      <c r="V46" s="42" t="s">
        <v>21</v>
      </c>
      <c r="W46" s="41" t="s">
        <v>40</v>
      </c>
      <c r="X46" s="42" t="s">
        <v>45</v>
      </c>
      <c r="Y46" s="41" t="s">
        <v>32</v>
      </c>
      <c r="Z46" s="44" t="s">
        <v>28</v>
      </c>
      <c r="AC46" s="21"/>
      <c r="AD46"/>
    </row>
    <row r="47" spans="1:30" x14ac:dyDescent="0.2">
      <c r="A47" s="6"/>
      <c r="B47" s="6"/>
      <c r="C47" s="55">
        <v>44</v>
      </c>
      <c r="D47" s="42" t="s">
        <v>20</v>
      </c>
      <c r="E47" s="41" t="s">
        <v>38</v>
      </c>
      <c r="F47" s="42" t="s">
        <v>43</v>
      </c>
      <c r="G47" s="41" t="s">
        <v>32</v>
      </c>
      <c r="H47" s="44" t="s">
        <v>28</v>
      </c>
      <c r="I47" s="55">
        <v>94</v>
      </c>
      <c r="J47" s="42" t="s">
        <v>20</v>
      </c>
      <c r="K47" s="41" t="s">
        <v>39</v>
      </c>
      <c r="L47" s="42" t="s">
        <v>44</v>
      </c>
      <c r="M47" s="41" t="s">
        <v>10</v>
      </c>
      <c r="N47" s="44" t="s">
        <v>28</v>
      </c>
      <c r="O47" s="55">
        <v>144</v>
      </c>
      <c r="P47" s="42" t="s">
        <v>20</v>
      </c>
      <c r="Q47" s="41" t="s">
        <v>39</v>
      </c>
      <c r="R47" s="42" t="s">
        <v>44</v>
      </c>
      <c r="S47" s="41" t="s">
        <v>11</v>
      </c>
      <c r="T47" s="44" t="s">
        <v>28</v>
      </c>
      <c r="U47" s="55">
        <v>194</v>
      </c>
      <c r="V47" s="42" t="s">
        <v>20</v>
      </c>
      <c r="W47" s="41" t="s">
        <v>40</v>
      </c>
      <c r="X47" s="42" t="s">
        <v>45</v>
      </c>
      <c r="Y47" s="41" t="s">
        <v>32</v>
      </c>
      <c r="Z47" s="44" t="s">
        <v>28</v>
      </c>
      <c r="AC47" s="21"/>
      <c r="AD47"/>
    </row>
    <row r="48" spans="1:30" x14ac:dyDescent="0.2">
      <c r="A48" s="6"/>
      <c r="B48" s="6"/>
      <c r="C48" s="55">
        <v>45</v>
      </c>
      <c r="D48" s="42" t="s">
        <v>19</v>
      </c>
      <c r="E48" s="41" t="s">
        <v>38</v>
      </c>
      <c r="F48" s="42" t="s">
        <v>44</v>
      </c>
      <c r="G48" s="41" t="s">
        <v>8</v>
      </c>
      <c r="H48" s="44" t="s">
        <v>28</v>
      </c>
      <c r="I48" s="55">
        <v>95</v>
      </c>
      <c r="J48" s="42" t="s">
        <v>19</v>
      </c>
      <c r="K48" s="41" t="s">
        <v>39</v>
      </c>
      <c r="L48" s="42" t="s">
        <v>44</v>
      </c>
      <c r="M48" s="41" t="s">
        <v>10</v>
      </c>
      <c r="N48" s="44" t="s">
        <v>28</v>
      </c>
      <c r="O48" s="55">
        <v>145</v>
      </c>
      <c r="P48" s="42" t="s">
        <v>19</v>
      </c>
      <c r="Q48" s="41" t="s">
        <v>39</v>
      </c>
      <c r="R48" s="42" t="s">
        <v>46</v>
      </c>
      <c r="S48" s="41" t="s">
        <v>14</v>
      </c>
      <c r="T48" s="44" t="s">
        <v>28</v>
      </c>
      <c r="U48" s="55">
        <v>195</v>
      </c>
      <c r="V48" s="42" t="s">
        <v>19</v>
      </c>
      <c r="W48" s="41" t="s">
        <v>40</v>
      </c>
      <c r="X48" s="42" t="s">
        <v>45</v>
      </c>
      <c r="Y48" s="41" t="s">
        <v>32</v>
      </c>
      <c r="Z48" s="44" t="s">
        <v>28</v>
      </c>
      <c r="AC48" s="21"/>
      <c r="AD48"/>
    </row>
    <row r="49" spans="1:30" x14ac:dyDescent="0.2">
      <c r="A49" s="6"/>
      <c r="B49" s="6"/>
      <c r="C49" s="55">
        <v>46</v>
      </c>
      <c r="D49" s="42" t="s">
        <v>21</v>
      </c>
      <c r="E49" s="41" t="s">
        <v>38</v>
      </c>
      <c r="F49" s="42" t="s">
        <v>44</v>
      </c>
      <c r="G49" s="41" t="s">
        <v>8</v>
      </c>
      <c r="H49" s="44" t="s">
        <v>28</v>
      </c>
      <c r="I49" s="55">
        <v>96</v>
      </c>
      <c r="J49" s="42" t="s">
        <v>20</v>
      </c>
      <c r="K49" s="41" t="s">
        <v>39</v>
      </c>
      <c r="L49" s="42" t="s">
        <v>44</v>
      </c>
      <c r="M49" s="41" t="s">
        <v>10</v>
      </c>
      <c r="N49" s="44" t="s">
        <v>28</v>
      </c>
      <c r="O49" s="55">
        <v>146</v>
      </c>
      <c r="P49" s="42" t="s">
        <v>19</v>
      </c>
      <c r="Q49" s="41" t="s">
        <v>39</v>
      </c>
      <c r="R49" s="42" t="s">
        <v>44</v>
      </c>
      <c r="S49" s="41" t="s">
        <v>14</v>
      </c>
      <c r="T49" s="44" t="s">
        <v>28</v>
      </c>
      <c r="U49" s="55">
        <v>196</v>
      </c>
      <c r="V49" s="42" t="s">
        <v>21</v>
      </c>
      <c r="W49" s="41" t="s">
        <v>40</v>
      </c>
      <c r="X49" s="42" t="s">
        <v>45</v>
      </c>
      <c r="Y49" s="41" t="s">
        <v>32</v>
      </c>
      <c r="Z49" s="44" t="s">
        <v>28</v>
      </c>
      <c r="AC49" s="21"/>
      <c r="AD49"/>
    </row>
    <row r="50" spans="1:30" x14ac:dyDescent="0.2">
      <c r="A50" s="6"/>
      <c r="B50" s="6"/>
      <c r="C50" s="55">
        <v>47</v>
      </c>
      <c r="D50" s="42" t="s">
        <v>21</v>
      </c>
      <c r="E50" s="41" t="s">
        <v>38</v>
      </c>
      <c r="F50" s="42" t="s">
        <v>44</v>
      </c>
      <c r="G50" s="41" t="s">
        <v>8</v>
      </c>
      <c r="H50" s="44" t="s">
        <v>28</v>
      </c>
      <c r="I50" s="55">
        <v>97</v>
      </c>
      <c r="J50" s="42" t="s">
        <v>18</v>
      </c>
      <c r="K50" s="41" t="s">
        <v>39</v>
      </c>
      <c r="L50" s="42" t="s">
        <v>46</v>
      </c>
      <c r="M50" s="41" t="s">
        <v>8</v>
      </c>
      <c r="N50" s="44" t="s">
        <v>28</v>
      </c>
      <c r="O50" s="55">
        <v>147</v>
      </c>
      <c r="P50" s="42" t="s">
        <v>21</v>
      </c>
      <c r="Q50" s="41" t="s">
        <v>39</v>
      </c>
      <c r="R50" s="42" t="s">
        <v>44</v>
      </c>
      <c r="S50" s="41" t="s">
        <v>14</v>
      </c>
      <c r="T50" s="44" t="s">
        <v>28</v>
      </c>
      <c r="U50" s="55">
        <v>197</v>
      </c>
      <c r="V50" s="42" t="s">
        <v>20</v>
      </c>
      <c r="W50" s="41" t="s">
        <v>40</v>
      </c>
      <c r="X50" s="42" t="s">
        <v>45</v>
      </c>
      <c r="Y50" s="41" t="s">
        <v>12</v>
      </c>
      <c r="Z50" s="44" t="s">
        <v>28</v>
      </c>
      <c r="AC50" s="21"/>
      <c r="AD50"/>
    </row>
    <row r="51" spans="1:30" x14ac:dyDescent="0.2">
      <c r="A51" s="6"/>
      <c r="B51" s="6"/>
      <c r="C51" s="55">
        <v>48</v>
      </c>
      <c r="D51" s="42" t="s">
        <v>21</v>
      </c>
      <c r="E51" s="41" t="s">
        <v>38</v>
      </c>
      <c r="F51" s="42" t="s">
        <v>44</v>
      </c>
      <c r="G51" s="41" t="s">
        <v>8</v>
      </c>
      <c r="H51" s="44" t="s">
        <v>28</v>
      </c>
      <c r="I51" s="55">
        <v>98</v>
      </c>
      <c r="J51" s="42" t="s">
        <v>18</v>
      </c>
      <c r="K51" s="41" t="s">
        <v>39</v>
      </c>
      <c r="L51" s="42" t="s">
        <v>44</v>
      </c>
      <c r="M51" s="41" t="s">
        <v>7</v>
      </c>
      <c r="N51" s="44" t="s">
        <v>28</v>
      </c>
      <c r="O51" s="55">
        <v>148</v>
      </c>
      <c r="P51" s="42" t="s">
        <v>19</v>
      </c>
      <c r="Q51" s="41" t="s">
        <v>39</v>
      </c>
      <c r="R51" s="42" t="s">
        <v>44</v>
      </c>
      <c r="S51" s="41" t="s">
        <v>14</v>
      </c>
      <c r="T51" s="44" t="s">
        <v>28</v>
      </c>
      <c r="U51" s="55">
        <v>198</v>
      </c>
      <c r="V51" s="42" t="s">
        <v>20</v>
      </c>
      <c r="W51" s="41" t="s">
        <v>40</v>
      </c>
      <c r="X51" s="42" t="s">
        <v>46</v>
      </c>
      <c r="Y51" s="41" t="s">
        <v>13</v>
      </c>
      <c r="Z51" s="44" t="s">
        <v>28</v>
      </c>
      <c r="AC51" s="21"/>
      <c r="AD51"/>
    </row>
    <row r="52" spans="1:30" x14ac:dyDescent="0.2">
      <c r="A52" s="6"/>
      <c r="B52" s="6"/>
      <c r="C52" s="55">
        <v>49</v>
      </c>
      <c r="D52" s="42" t="s">
        <v>20</v>
      </c>
      <c r="E52" s="41" t="s">
        <v>38</v>
      </c>
      <c r="F52" s="42" t="s">
        <v>44</v>
      </c>
      <c r="G52" s="41" t="s">
        <v>32</v>
      </c>
      <c r="H52" s="44" t="s">
        <v>28</v>
      </c>
      <c r="I52" s="55">
        <v>99</v>
      </c>
      <c r="J52" s="42" t="s">
        <v>20</v>
      </c>
      <c r="K52" s="41" t="s">
        <v>39</v>
      </c>
      <c r="L52" s="42" t="s">
        <v>44</v>
      </c>
      <c r="M52" s="41" t="s">
        <v>7</v>
      </c>
      <c r="N52" s="44" t="s">
        <v>28</v>
      </c>
      <c r="O52" s="55">
        <v>149</v>
      </c>
      <c r="P52" s="42" t="s">
        <v>18</v>
      </c>
      <c r="Q52" s="41" t="s">
        <v>39</v>
      </c>
      <c r="R52" s="42" t="s">
        <v>44</v>
      </c>
      <c r="S52" s="41" t="s">
        <v>14</v>
      </c>
      <c r="T52" s="44" t="s">
        <v>28</v>
      </c>
      <c r="U52" s="55">
        <v>199</v>
      </c>
      <c r="V52" s="42" t="s">
        <v>18</v>
      </c>
      <c r="W52" s="41" t="s">
        <v>40</v>
      </c>
      <c r="X52" s="42" t="s">
        <v>46</v>
      </c>
      <c r="Y52" s="41" t="s">
        <v>12</v>
      </c>
      <c r="Z52" s="44" t="s">
        <v>28</v>
      </c>
      <c r="AC52" s="21"/>
      <c r="AD52"/>
    </row>
    <row r="53" spans="1:30" ht="13.5" thickBot="1" x14ac:dyDescent="0.25">
      <c r="A53" s="6"/>
      <c r="B53" s="6"/>
      <c r="C53" s="56">
        <v>50</v>
      </c>
      <c r="D53" s="43" t="s">
        <v>18</v>
      </c>
      <c r="E53" s="76" t="s">
        <v>38</v>
      </c>
      <c r="F53" s="43" t="s">
        <v>44</v>
      </c>
      <c r="G53" s="76" t="s">
        <v>32</v>
      </c>
      <c r="H53" s="45" t="s">
        <v>28</v>
      </c>
      <c r="I53" s="56">
        <v>100</v>
      </c>
      <c r="J53" s="43" t="s">
        <v>21</v>
      </c>
      <c r="K53" s="76" t="s">
        <v>39</v>
      </c>
      <c r="L53" s="43" t="s">
        <v>45</v>
      </c>
      <c r="M53" s="76" t="s">
        <v>11</v>
      </c>
      <c r="N53" s="45" t="s">
        <v>28</v>
      </c>
      <c r="O53" s="56">
        <v>150</v>
      </c>
      <c r="P53" s="43" t="s">
        <v>20</v>
      </c>
      <c r="Q53" s="76" t="s">
        <v>39</v>
      </c>
      <c r="R53" s="43" t="s">
        <v>44</v>
      </c>
      <c r="S53" s="76" t="s">
        <v>14</v>
      </c>
      <c r="T53" s="45" t="s">
        <v>28</v>
      </c>
      <c r="U53" s="56">
        <v>200</v>
      </c>
      <c r="V53" s="43" t="s">
        <v>19</v>
      </c>
      <c r="W53" s="76" t="s">
        <v>40</v>
      </c>
      <c r="X53" s="43" t="s">
        <v>46</v>
      </c>
      <c r="Y53" s="76" t="s">
        <v>8</v>
      </c>
      <c r="Z53" s="45" t="s">
        <v>28</v>
      </c>
      <c r="AC53" s="21"/>
      <c r="AD53"/>
    </row>
  </sheetData>
  <sheetProtection password="F15B" sheet="1"/>
  <phoneticPr fontId="4" type="noConversion"/>
  <dataValidations count="5">
    <dataValidation type="list" allowBlank="1" showInputMessage="1" showErrorMessage="1" sqref="R4:R53 L4:L53 F4:F53 X4:X53">
      <formula1>Processos</formula1>
    </dataValidation>
    <dataValidation type="list" allowBlank="1" showInputMessage="1" showErrorMessage="1" sqref="P4:P53 D4:D53 J4:J53 V4:V53">
      <formula1>Alternativas</formula1>
    </dataValidation>
    <dataValidation type="list" allowBlank="1" showInputMessage="1" showErrorMessage="1" sqref="N4:N53 H4:H53 T4:T53 Z4:Z53">
      <formula1>validade</formula1>
    </dataValidation>
    <dataValidation type="list" allowBlank="1" showInputMessage="1" showErrorMessage="1" sqref="G4:G53 S4:S53 M4:M53 Y4:Y53">
      <formula1>Conhecimento2</formula1>
    </dataValidation>
    <dataValidation type="list" allowBlank="1" showInputMessage="1" showErrorMessage="1" sqref="Q4:Q53 E4:E53 K4:K53 W4:W53">
      <formula1>Nível</formula1>
    </dataValidation>
  </dataValidations>
  <pageMargins left="0.78740157499999996" right="0.78740157499999996" top="0.984251969" bottom="0.984251969" header="0.49212598499999999" footer="0.49212598499999999"/>
  <pageSetup paperSize="9" scale="5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03"/>
  <sheetViews>
    <sheetView topLeftCell="C1" workbookViewId="0">
      <selection activeCell="J4" sqref="J4"/>
    </sheetView>
  </sheetViews>
  <sheetFormatPr defaultRowHeight="12.75" x14ac:dyDescent="0.2"/>
  <cols>
    <col min="10" max="10" width="19.28515625" customWidth="1"/>
    <col min="11" max="11" width="14.85546875" customWidth="1"/>
    <col min="12" max="12" width="16.5703125" customWidth="1"/>
  </cols>
  <sheetData>
    <row r="2" spans="3:16" ht="13.5" thickBot="1" x14ac:dyDescent="0.25">
      <c r="E2" s="112">
        <f>M3</f>
        <v>200</v>
      </c>
      <c r="F2" s="112"/>
      <c r="G2" s="13"/>
      <c r="H2" s="112">
        <f>O3</f>
        <v>200</v>
      </c>
      <c r="I2" s="112"/>
      <c r="M2" s="112" t="s">
        <v>3</v>
      </c>
      <c r="N2" s="112"/>
      <c r="O2" s="112"/>
      <c r="P2" s="112"/>
    </row>
    <row r="3" spans="3:16" ht="13.5" thickBot="1" x14ac:dyDescent="0.25">
      <c r="D3" s="9" t="s">
        <v>34</v>
      </c>
      <c r="E3" s="9" t="s">
        <v>4</v>
      </c>
      <c r="F3" s="9" t="s">
        <v>5</v>
      </c>
      <c r="G3" s="9" t="s">
        <v>34</v>
      </c>
      <c r="H3" s="9" t="s">
        <v>4</v>
      </c>
      <c r="I3" s="9" t="s">
        <v>5</v>
      </c>
      <c r="J3" s="12" t="s">
        <v>26</v>
      </c>
      <c r="K3" s="17" t="s">
        <v>29</v>
      </c>
      <c r="L3" s="13" t="s">
        <v>3</v>
      </c>
      <c r="M3" s="112">
        <v>200</v>
      </c>
      <c r="N3" s="112"/>
      <c r="O3" s="113">
        <f>COUNTIF(K4:K203,"SIM" )</f>
        <v>200</v>
      </c>
      <c r="P3" s="113"/>
    </row>
    <row r="4" spans="3:16" x14ac:dyDescent="0.2">
      <c r="C4">
        <v>1</v>
      </c>
      <c r="D4" t="str">
        <f>Gabarito!E4</f>
        <v>BAS</v>
      </c>
      <c r="E4" t="str">
        <f>Gabarito!F4</f>
        <v>ENC</v>
      </c>
      <c r="F4" t="str">
        <f>Gabarito!G4</f>
        <v>INT</v>
      </c>
      <c r="G4" t="str">
        <f>IF($K4="SIM",D4)</f>
        <v>BAS</v>
      </c>
      <c r="H4" t="str">
        <f>IF($K4="SIM",E4)</f>
        <v>ENC</v>
      </c>
      <c r="I4" t="str">
        <f t="shared" ref="I4:I67" si="0">IF($K4="SIM",F4)</f>
        <v>INT</v>
      </c>
      <c r="J4" t="str">
        <f>Gabarito!D4</f>
        <v>D</v>
      </c>
      <c r="K4" t="str">
        <f>Gabarito!H4</f>
        <v>sim</v>
      </c>
      <c r="L4">
        <f>'Respostas '!C6</f>
        <v>0</v>
      </c>
      <c r="M4">
        <f>IF($L4=$J4,E4,0)</f>
        <v>0</v>
      </c>
      <c r="N4">
        <f t="shared" ref="N4:N67" si="1">IF($L4=$J4,F4,0)</f>
        <v>0</v>
      </c>
      <c r="O4">
        <f>IF($K4="SIM",M4,0)</f>
        <v>0</v>
      </c>
      <c r="P4">
        <f t="shared" ref="P4:P67" si="2">IF($K4="SIM",N4,0)</f>
        <v>0</v>
      </c>
    </row>
    <row r="5" spans="3:16" x14ac:dyDescent="0.2">
      <c r="C5">
        <v>2</v>
      </c>
      <c r="D5" t="str">
        <f>Gabarito!E5</f>
        <v>BAS</v>
      </c>
      <c r="E5" t="str">
        <f>Gabarito!F5</f>
        <v>EXE</v>
      </c>
      <c r="F5" t="str">
        <f>Gabarito!G5</f>
        <v>PI</v>
      </c>
      <c r="G5" t="str">
        <f t="shared" ref="G5:H68" si="3">IF($K5="SIM",D5)</f>
        <v>BAS</v>
      </c>
      <c r="H5" t="str">
        <f t="shared" si="3"/>
        <v>EXE</v>
      </c>
      <c r="I5" t="str">
        <f t="shared" si="0"/>
        <v>PI</v>
      </c>
      <c r="J5" t="str">
        <f>Gabarito!D5</f>
        <v>A</v>
      </c>
      <c r="K5" t="str">
        <f>Gabarito!H5</f>
        <v>sim</v>
      </c>
      <c r="L5">
        <f>'Respostas '!C7</f>
        <v>0</v>
      </c>
      <c r="M5">
        <f t="shared" ref="M5:M68" si="4">IF($L5=$J5,E5,0)</f>
        <v>0</v>
      </c>
      <c r="N5">
        <f t="shared" si="1"/>
        <v>0</v>
      </c>
      <c r="O5">
        <f t="shared" ref="O5:O68" si="5">IF($K5="SIM",M5,0)</f>
        <v>0</v>
      </c>
      <c r="P5">
        <f t="shared" si="2"/>
        <v>0</v>
      </c>
    </row>
    <row r="6" spans="3:16" x14ac:dyDescent="0.2">
      <c r="C6">
        <v>3</v>
      </c>
      <c r="D6" t="str">
        <f>Gabarito!E6</f>
        <v>BAS</v>
      </c>
      <c r="E6" t="str">
        <f>Gabarito!F6</f>
        <v>EXE</v>
      </c>
      <c r="F6" t="str">
        <f>Gabarito!G6</f>
        <v>INT</v>
      </c>
      <c r="G6" t="str">
        <f t="shared" si="3"/>
        <v>BAS</v>
      </c>
      <c r="H6" t="str">
        <f t="shared" si="3"/>
        <v>EXE</v>
      </c>
      <c r="I6" t="str">
        <f t="shared" si="0"/>
        <v>INT</v>
      </c>
      <c r="J6" t="str">
        <f>Gabarito!D6</f>
        <v>B</v>
      </c>
      <c r="K6" t="str">
        <f>Gabarito!H6</f>
        <v>sim</v>
      </c>
      <c r="L6">
        <f>'Respostas '!C8</f>
        <v>0</v>
      </c>
      <c r="M6">
        <f t="shared" si="4"/>
        <v>0</v>
      </c>
      <c r="N6">
        <f t="shared" si="1"/>
        <v>0</v>
      </c>
      <c r="O6">
        <f t="shared" si="5"/>
        <v>0</v>
      </c>
      <c r="P6">
        <f t="shared" si="2"/>
        <v>0</v>
      </c>
    </row>
    <row r="7" spans="3:16" x14ac:dyDescent="0.2">
      <c r="C7">
        <v>4</v>
      </c>
      <c r="D7" t="str">
        <f>Gabarito!E7</f>
        <v>BAS</v>
      </c>
      <c r="E7" t="str">
        <f>Gabarito!F7</f>
        <v>EXE</v>
      </c>
      <c r="F7" t="str">
        <f>Gabarito!G7</f>
        <v>PI</v>
      </c>
      <c r="G7" t="str">
        <f t="shared" si="3"/>
        <v>BAS</v>
      </c>
      <c r="H7" t="str">
        <f t="shared" si="3"/>
        <v>EXE</v>
      </c>
      <c r="I7" t="str">
        <f t="shared" si="0"/>
        <v>PI</v>
      </c>
      <c r="J7" t="str">
        <f>Gabarito!D7</f>
        <v>D</v>
      </c>
      <c r="K7" t="str">
        <f>Gabarito!H7</f>
        <v>sim</v>
      </c>
      <c r="L7">
        <f>'Respostas '!C9</f>
        <v>0</v>
      </c>
      <c r="M7">
        <f t="shared" si="4"/>
        <v>0</v>
      </c>
      <c r="N7">
        <f t="shared" si="1"/>
        <v>0</v>
      </c>
      <c r="O7">
        <f t="shared" si="5"/>
        <v>0</v>
      </c>
      <c r="P7">
        <f t="shared" si="2"/>
        <v>0</v>
      </c>
    </row>
    <row r="8" spans="3:16" x14ac:dyDescent="0.2">
      <c r="C8">
        <v>5</v>
      </c>
      <c r="D8" t="str">
        <f>Gabarito!E8</f>
        <v>BAS</v>
      </c>
      <c r="E8" t="str">
        <f>Gabarito!F8</f>
        <v>INI</v>
      </c>
      <c r="F8" t="str">
        <f>Gabarito!G8</f>
        <v>INT</v>
      </c>
      <c r="G8" t="str">
        <f t="shared" si="3"/>
        <v>BAS</v>
      </c>
      <c r="H8" t="str">
        <f t="shared" si="3"/>
        <v>INI</v>
      </c>
      <c r="I8" t="str">
        <f t="shared" si="0"/>
        <v>INT</v>
      </c>
      <c r="J8" t="str">
        <f>Gabarito!D8</f>
        <v>B</v>
      </c>
      <c r="K8" t="str">
        <f>Gabarito!H8</f>
        <v>sim</v>
      </c>
      <c r="L8">
        <f>'Respostas '!C10</f>
        <v>0</v>
      </c>
      <c r="M8">
        <f t="shared" si="4"/>
        <v>0</v>
      </c>
      <c r="N8">
        <f t="shared" si="1"/>
        <v>0</v>
      </c>
      <c r="O8">
        <f t="shared" si="5"/>
        <v>0</v>
      </c>
      <c r="P8">
        <f t="shared" si="2"/>
        <v>0</v>
      </c>
    </row>
    <row r="9" spans="3:16" x14ac:dyDescent="0.2">
      <c r="C9">
        <v>6</v>
      </c>
      <c r="D9" t="str">
        <f>Gabarito!E9</f>
        <v>BAS</v>
      </c>
      <c r="E9" t="str">
        <f>Gabarito!F9</f>
        <v>MON</v>
      </c>
      <c r="F9" t="str">
        <f>Gabarito!G9</f>
        <v>QUA</v>
      </c>
      <c r="G9" t="str">
        <f t="shared" si="3"/>
        <v>BAS</v>
      </c>
      <c r="H9" t="str">
        <f t="shared" si="3"/>
        <v>MON</v>
      </c>
      <c r="I9" t="str">
        <f t="shared" si="0"/>
        <v>QUA</v>
      </c>
      <c r="J9" t="str">
        <f>Gabarito!D9</f>
        <v>A</v>
      </c>
      <c r="K9" t="str">
        <f>Gabarito!H9</f>
        <v>sim</v>
      </c>
      <c r="L9">
        <f>'Respostas '!C11</f>
        <v>0</v>
      </c>
      <c r="M9">
        <f t="shared" si="4"/>
        <v>0</v>
      </c>
      <c r="N9">
        <f t="shared" si="1"/>
        <v>0</v>
      </c>
      <c r="O9">
        <f t="shared" si="5"/>
        <v>0</v>
      </c>
      <c r="P9">
        <f t="shared" si="2"/>
        <v>0</v>
      </c>
    </row>
    <row r="10" spans="3:16" x14ac:dyDescent="0.2">
      <c r="C10">
        <v>7</v>
      </c>
      <c r="D10" t="str">
        <f>Gabarito!E10</f>
        <v>BAS</v>
      </c>
      <c r="E10" t="str">
        <f>Gabarito!F10</f>
        <v>EXE</v>
      </c>
      <c r="F10" t="str">
        <f>Gabarito!G10</f>
        <v>AQU</v>
      </c>
      <c r="G10" t="str">
        <f t="shared" si="3"/>
        <v>BAS</v>
      </c>
      <c r="H10" t="str">
        <f t="shared" si="3"/>
        <v>EXE</v>
      </c>
      <c r="I10" t="str">
        <f t="shared" si="0"/>
        <v>AQU</v>
      </c>
      <c r="J10" t="str">
        <f>Gabarito!D10</f>
        <v>C</v>
      </c>
      <c r="K10" t="str">
        <f>Gabarito!H10</f>
        <v>sim</v>
      </c>
      <c r="L10">
        <f>'Respostas '!C12</f>
        <v>0</v>
      </c>
      <c r="M10">
        <f t="shared" si="4"/>
        <v>0</v>
      </c>
      <c r="N10">
        <f t="shared" si="1"/>
        <v>0</v>
      </c>
      <c r="O10">
        <f t="shared" si="5"/>
        <v>0</v>
      </c>
      <c r="P10">
        <f t="shared" si="2"/>
        <v>0</v>
      </c>
    </row>
    <row r="11" spans="3:16" x14ac:dyDescent="0.2">
      <c r="C11">
        <v>8</v>
      </c>
      <c r="D11" t="str">
        <f>Gabarito!E11</f>
        <v>BAS</v>
      </c>
      <c r="E11" t="str">
        <f>Gabarito!F11</f>
        <v>EXE</v>
      </c>
      <c r="F11" t="str">
        <f>Gabarito!G11</f>
        <v>INT</v>
      </c>
      <c r="G11" t="str">
        <f t="shared" si="3"/>
        <v>BAS</v>
      </c>
      <c r="H11" t="str">
        <f t="shared" si="3"/>
        <v>EXE</v>
      </c>
      <c r="I11" t="str">
        <f t="shared" si="0"/>
        <v>INT</v>
      </c>
      <c r="J11" t="str">
        <f>Gabarito!D11</f>
        <v>D</v>
      </c>
      <c r="K11" t="str">
        <f>Gabarito!H11</f>
        <v>sim</v>
      </c>
      <c r="L11">
        <f>'Respostas '!C13</f>
        <v>0</v>
      </c>
      <c r="M11">
        <f t="shared" si="4"/>
        <v>0</v>
      </c>
      <c r="N11">
        <f t="shared" si="1"/>
        <v>0</v>
      </c>
      <c r="O11">
        <f t="shared" si="5"/>
        <v>0</v>
      </c>
      <c r="P11">
        <f t="shared" si="2"/>
        <v>0</v>
      </c>
    </row>
    <row r="12" spans="3:16" x14ac:dyDescent="0.2">
      <c r="C12">
        <v>9</v>
      </c>
      <c r="D12" t="str">
        <f>Gabarito!E12</f>
        <v>BAS</v>
      </c>
      <c r="E12" t="str">
        <f>Gabarito!F12</f>
        <v>EXE</v>
      </c>
      <c r="F12" t="str">
        <f>Gabarito!G12</f>
        <v>INT</v>
      </c>
      <c r="G12" t="str">
        <f t="shared" si="3"/>
        <v>BAS</v>
      </c>
      <c r="H12" t="str">
        <f t="shared" si="3"/>
        <v>EXE</v>
      </c>
      <c r="I12" t="str">
        <f t="shared" si="0"/>
        <v>INT</v>
      </c>
      <c r="J12" t="str">
        <f>Gabarito!D12</f>
        <v>B</v>
      </c>
      <c r="K12" t="str">
        <f>Gabarito!H12</f>
        <v>sim</v>
      </c>
      <c r="L12">
        <f>'Respostas '!C14</f>
        <v>0</v>
      </c>
      <c r="M12">
        <f t="shared" si="4"/>
        <v>0</v>
      </c>
      <c r="N12">
        <f t="shared" si="1"/>
        <v>0</v>
      </c>
      <c r="O12">
        <f t="shared" si="5"/>
        <v>0</v>
      </c>
      <c r="P12">
        <f t="shared" si="2"/>
        <v>0</v>
      </c>
    </row>
    <row r="13" spans="3:16" x14ac:dyDescent="0.2">
      <c r="C13">
        <v>10</v>
      </c>
      <c r="D13" t="str">
        <f>Gabarito!E13</f>
        <v>BAS</v>
      </c>
      <c r="E13" t="str">
        <f>Gabarito!F13</f>
        <v>INI</v>
      </c>
      <c r="F13" t="str">
        <f>Gabarito!G13</f>
        <v>INT</v>
      </c>
      <c r="G13" t="str">
        <f t="shared" si="3"/>
        <v>BAS</v>
      </c>
      <c r="H13" t="str">
        <f t="shared" si="3"/>
        <v>INI</v>
      </c>
      <c r="I13" t="str">
        <f t="shared" si="0"/>
        <v>INT</v>
      </c>
      <c r="J13" t="str">
        <f>Gabarito!D13</f>
        <v>D</v>
      </c>
      <c r="K13" t="str">
        <f>Gabarito!H13</f>
        <v>sim</v>
      </c>
      <c r="L13">
        <f>'Respostas '!C15</f>
        <v>0</v>
      </c>
      <c r="M13">
        <f t="shared" si="4"/>
        <v>0</v>
      </c>
      <c r="N13">
        <f t="shared" si="1"/>
        <v>0</v>
      </c>
      <c r="O13">
        <f t="shared" si="5"/>
        <v>0</v>
      </c>
      <c r="P13">
        <f t="shared" si="2"/>
        <v>0</v>
      </c>
    </row>
    <row r="14" spans="3:16" x14ac:dyDescent="0.2">
      <c r="C14">
        <v>11</v>
      </c>
      <c r="D14" t="str">
        <f>Gabarito!E14</f>
        <v>BAS</v>
      </c>
      <c r="E14" t="str">
        <f>Gabarito!F14</f>
        <v>ENC</v>
      </c>
      <c r="F14" t="str">
        <f>Gabarito!G14</f>
        <v>INT</v>
      </c>
      <c r="G14" t="str">
        <f t="shared" si="3"/>
        <v>BAS</v>
      </c>
      <c r="H14" t="str">
        <f t="shared" si="3"/>
        <v>ENC</v>
      </c>
      <c r="I14" t="str">
        <f t="shared" si="0"/>
        <v>INT</v>
      </c>
      <c r="J14" t="str">
        <f>Gabarito!D14</f>
        <v>B</v>
      </c>
      <c r="K14" t="str">
        <f>Gabarito!H14</f>
        <v>sim</v>
      </c>
      <c r="L14">
        <f>'Respostas '!C16</f>
        <v>0</v>
      </c>
      <c r="M14">
        <f t="shared" si="4"/>
        <v>0</v>
      </c>
      <c r="N14">
        <f t="shared" si="1"/>
        <v>0</v>
      </c>
      <c r="O14">
        <f t="shared" si="5"/>
        <v>0</v>
      </c>
      <c r="P14">
        <f t="shared" si="2"/>
        <v>0</v>
      </c>
    </row>
    <row r="15" spans="3:16" x14ac:dyDescent="0.2">
      <c r="C15">
        <v>12</v>
      </c>
      <c r="D15" t="str">
        <f>Gabarito!E15</f>
        <v>BAS</v>
      </c>
      <c r="E15" t="str">
        <f>Gabarito!F15</f>
        <v>INI</v>
      </c>
      <c r="F15" t="str">
        <f>Gabarito!G15</f>
        <v>INT</v>
      </c>
      <c r="G15" t="str">
        <f t="shared" si="3"/>
        <v>BAS</v>
      </c>
      <c r="H15" t="str">
        <f t="shared" si="3"/>
        <v>INI</v>
      </c>
      <c r="I15" t="str">
        <f t="shared" si="0"/>
        <v>INT</v>
      </c>
      <c r="J15" t="str">
        <f>Gabarito!D15</f>
        <v>D</v>
      </c>
      <c r="K15" t="str">
        <f>Gabarito!H15</f>
        <v>sim</v>
      </c>
      <c r="L15">
        <f>'Respostas '!C17</f>
        <v>0</v>
      </c>
      <c r="M15">
        <f t="shared" si="4"/>
        <v>0</v>
      </c>
      <c r="N15">
        <f t="shared" si="1"/>
        <v>0</v>
      </c>
      <c r="O15">
        <f t="shared" si="5"/>
        <v>0</v>
      </c>
      <c r="P15">
        <f t="shared" si="2"/>
        <v>0</v>
      </c>
    </row>
    <row r="16" spans="3:16" x14ac:dyDescent="0.2">
      <c r="C16">
        <v>13</v>
      </c>
      <c r="D16" t="str">
        <f>Gabarito!E16</f>
        <v>BAS</v>
      </c>
      <c r="E16" t="str">
        <f>Gabarito!F16</f>
        <v>EXE</v>
      </c>
      <c r="F16" t="str">
        <f>Gabarito!G16</f>
        <v>PI</v>
      </c>
      <c r="G16" t="str">
        <f t="shared" si="3"/>
        <v>BAS</v>
      </c>
      <c r="H16" t="str">
        <f t="shared" si="3"/>
        <v>EXE</v>
      </c>
      <c r="I16" t="str">
        <f t="shared" si="0"/>
        <v>PI</v>
      </c>
      <c r="J16" t="str">
        <f>Gabarito!D16</f>
        <v>D</v>
      </c>
      <c r="K16" t="str">
        <f>Gabarito!H16</f>
        <v>sim</v>
      </c>
      <c r="L16">
        <f>'Respostas '!C18</f>
        <v>0</v>
      </c>
      <c r="M16">
        <f t="shared" si="4"/>
        <v>0</v>
      </c>
      <c r="N16">
        <f t="shared" si="1"/>
        <v>0</v>
      </c>
      <c r="O16">
        <f t="shared" si="5"/>
        <v>0</v>
      </c>
      <c r="P16">
        <f t="shared" si="2"/>
        <v>0</v>
      </c>
    </row>
    <row r="17" spans="3:16" x14ac:dyDescent="0.2">
      <c r="C17">
        <v>14</v>
      </c>
      <c r="D17" t="str">
        <f>Gabarito!E17</f>
        <v>BAS</v>
      </c>
      <c r="E17" t="str">
        <f>Gabarito!F17</f>
        <v>EXE</v>
      </c>
      <c r="F17" t="str">
        <f>Gabarito!G17</f>
        <v>INT</v>
      </c>
      <c r="G17" t="str">
        <f t="shared" si="3"/>
        <v>BAS</v>
      </c>
      <c r="H17" t="str">
        <f t="shared" si="3"/>
        <v>EXE</v>
      </c>
      <c r="I17" t="str">
        <f t="shared" si="0"/>
        <v>INT</v>
      </c>
      <c r="J17" t="str">
        <f>Gabarito!D17</f>
        <v>B</v>
      </c>
      <c r="K17" t="str">
        <f>Gabarito!H17</f>
        <v>sim</v>
      </c>
      <c r="L17">
        <f>'Respostas '!C19</f>
        <v>0</v>
      </c>
      <c r="M17">
        <f t="shared" si="4"/>
        <v>0</v>
      </c>
      <c r="N17">
        <f t="shared" si="1"/>
        <v>0</v>
      </c>
      <c r="O17">
        <f t="shared" si="5"/>
        <v>0</v>
      </c>
      <c r="P17">
        <f t="shared" si="2"/>
        <v>0</v>
      </c>
    </row>
    <row r="18" spans="3:16" x14ac:dyDescent="0.2">
      <c r="C18">
        <v>15</v>
      </c>
      <c r="D18" t="str">
        <f>Gabarito!E18</f>
        <v>BAS</v>
      </c>
      <c r="E18" t="str">
        <f>Gabarito!F18</f>
        <v>EXE</v>
      </c>
      <c r="F18" t="str">
        <f>Gabarito!G18</f>
        <v>INT</v>
      </c>
      <c r="G18" t="str">
        <f t="shared" si="3"/>
        <v>BAS</v>
      </c>
      <c r="H18" t="str">
        <f t="shared" si="3"/>
        <v>EXE</v>
      </c>
      <c r="I18" t="str">
        <f t="shared" si="0"/>
        <v>INT</v>
      </c>
      <c r="J18" t="str">
        <f>Gabarito!D18</f>
        <v>C</v>
      </c>
      <c r="K18" t="str">
        <f>Gabarito!H18</f>
        <v>sim</v>
      </c>
      <c r="L18">
        <f>'Respostas '!C20</f>
        <v>0</v>
      </c>
      <c r="M18">
        <f t="shared" si="4"/>
        <v>0</v>
      </c>
      <c r="N18">
        <f t="shared" si="1"/>
        <v>0</v>
      </c>
      <c r="O18">
        <f t="shared" si="5"/>
        <v>0</v>
      </c>
      <c r="P18">
        <f t="shared" si="2"/>
        <v>0</v>
      </c>
    </row>
    <row r="19" spans="3:16" x14ac:dyDescent="0.2">
      <c r="C19">
        <v>16</v>
      </c>
      <c r="D19" t="str">
        <f>Gabarito!E19</f>
        <v>BAS</v>
      </c>
      <c r="E19" t="str">
        <f>Gabarito!F19</f>
        <v>PLA</v>
      </c>
      <c r="F19" t="str">
        <f>Gabarito!G19</f>
        <v>INT</v>
      </c>
      <c r="G19" t="str">
        <f t="shared" si="3"/>
        <v>BAS</v>
      </c>
      <c r="H19" t="str">
        <f t="shared" si="3"/>
        <v>PLA</v>
      </c>
      <c r="I19" t="str">
        <f t="shared" si="0"/>
        <v>INT</v>
      </c>
      <c r="J19" t="str">
        <f>Gabarito!D19</f>
        <v>D</v>
      </c>
      <c r="K19" t="str">
        <f>Gabarito!H19</f>
        <v>sim</v>
      </c>
      <c r="L19">
        <f>'Respostas '!C21</f>
        <v>0</v>
      </c>
      <c r="M19">
        <f t="shared" si="4"/>
        <v>0</v>
      </c>
      <c r="N19">
        <f t="shared" si="1"/>
        <v>0</v>
      </c>
      <c r="O19">
        <f t="shared" si="5"/>
        <v>0</v>
      </c>
      <c r="P19">
        <f t="shared" si="2"/>
        <v>0</v>
      </c>
    </row>
    <row r="20" spans="3:16" x14ac:dyDescent="0.2">
      <c r="C20">
        <v>17</v>
      </c>
      <c r="D20" t="str">
        <f>Gabarito!E20</f>
        <v>BAS</v>
      </c>
      <c r="E20" t="str">
        <f>Gabarito!F20</f>
        <v>EXE</v>
      </c>
      <c r="F20" t="str">
        <f>Gabarito!G20</f>
        <v>INT</v>
      </c>
      <c r="G20" t="str">
        <f t="shared" si="3"/>
        <v>BAS</v>
      </c>
      <c r="H20" t="str">
        <f t="shared" si="3"/>
        <v>EXE</v>
      </c>
      <c r="I20" t="str">
        <f t="shared" si="0"/>
        <v>INT</v>
      </c>
      <c r="J20" t="str">
        <f>Gabarito!D20</f>
        <v>D</v>
      </c>
      <c r="K20" t="str">
        <f>Gabarito!H20</f>
        <v>sim</v>
      </c>
      <c r="L20">
        <f>'Respostas '!C22</f>
        <v>0</v>
      </c>
      <c r="M20">
        <f t="shared" si="4"/>
        <v>0</v>
      </c>
      <c r="N20">
        <f t="shared" si="1"/>
        <v>0</v>
      </c>
      <c r="O20">
        <f t="shared" si="5"/>
        <v>0</v>
      </c>
      <c r="P20">
        <f t="shared" si="2"/>
        <v>0</v>
      </c>
    </row>
    <row r="21" spans="3:16" x14ac:dyDescent="0.2">
      <c r="C21">
        <v>18</v>
      </c>
      <c r="D21" t="str">
        <f>Gabarito!E21</f>
        <v>BAS</v>
      </c>
      <c r="E21" t="str">
        <f>Gabarito!F21</f>
        <v>INI</v>
      </c>
      <c r="F21" t="str">
        <f>Gabarito!G21</f>
        <v>INT</v>
      </c>
      <c r="G21" t="str">
        <f t="shared" si="3"/>
        <v>BAS</v>
      </c>
      <c r="H21" t="str">
        <f t="shared" si="3"/>
        <v>INI</v>
      </c>
      <c r="I21" t="str">
        <f t="shared" si="0"/>
        <v>INT</v>
      </c>
      <c r="J21" t="str">
        <f>Gabarito!D21</f>
        <v>B</v>
      </c>
      <c r="K21" t="str">
        <f>Gabarito!H21</f>
        <v>sim</v>
      </c>
      <c r="L21">
        <f>'Respostas '!C23</f>
        <v>0</v>
      </c>
      <c r="M21">
        <f t="shared" si="4"/>
        <v>0</v>
      </c>
      <c r="N21">
        <f t="shared" si="1"/>
        <v>0</v>
      </c>
      <c r="O21">
        <f t="shared" si="5"/>
        <v>0</v>
      </c>
      <c r="P21">
        <f t="shared" si="2"/>
        <v>0</v>
      </c>
    </row>
    <row r="22" spans="3:16" x14ac:dyDescent="0.2">
      <c r="C22">
        <v>19</v>
      </c>
      <c r="D22" t="str">
        <f>Gabarito!E22</f>
        <v>BAS</v>
      </c>
      <c r="E22" t="str">
        <f>Gabarito!F22</f>
        <v>EXE</v>
      </c>
      <c r="F22" t="str">
        <f>Gabarito!G22</f>
        <v>INT</v>
      </c>
      <c r="G22" t="str">
        <f t="shared" si="3"/>
        <v>BAS</v>
      </c>
      <c r="H22" t="str">
        <f t="shared" si="3"/>
        <v>EXE</v>
      </c>
      <c r="I22" t="str">
        <f t="shared" si="0"/>
        <v>INT</v>
      </c>
      <c r="J22" t="str">
        <f>Gabarito!D22</f>
        <v>D</v>
      </c>
      <c r="K22" t="str">
        <f>Gabarito!H22</f>
        <v>sim</v>
      </c>
      <c r="L22">
        <f>'Respostas '!C24</f>
        <v>0</v>
      </c>
      <c r="M22">
        <f t="shared" si="4"/>
        <v>0</v>
      </c>
      <c r="N22">
        <f t="shared" si="1"/>
        <v>0</v>
      </c>
      <c r="O22">
        <f t="shared" si="5"/>
        <v>0</v>
      </c>
      <c r="P22">
        <f t="shared" si="2"/>
        <v>0</v>
      </c>
    </row>
    <row r="23" spans="3:16" x14ac:dyDescent="0.2">
      <c r="C23">
        <v>20</v>
      </c>
      <c r="D23" t="str">
        <f>Gabarito!E23</f>
        <v>BAS</v>
      </c>
      <c r="E23" t="str">
        <f>Gabarito!F23</f>
        <v>PLA</v>
      </c>
      <c r="F23" t="str">
        <f>Gabarito!G23</f>
        <v>INT</v>
      </c>
      <c r="G23" t="str">
        <f t="shared" si="3"/>
        <v>BAS</v>
      </c>
      <c r="H23" t="str">
        <f t="shared" si="3"/>
        <v>PLA</v>
      </c>
      <c r="I23" t="str">
        <f t="shared" si="0"/>
        <v>INT</v>
      </c>
      <c r="J23" t="str">
        <f>Gabarito!D23</f>
        <v>A</v>
      </c>
      <c r="K23" t="str">
        <f>Gabarito!H23</f>
        <v>sim</v>
      </c>
      <c r="L23">
        <f>'Respostas '!C25</f>
        <v>0</v>
      </c>
      <c r="M23">
        <f t="shared" si="4"/>
        <v>0</v>
      </c>
      <c r="N23">
        <f t="shared" si="1"/>
        <v>0</v>
      </c>
      <c r="O23">
        <f t="shared" si="5"/>
        <v>0</v>
      </c>
      <c r="P23">
        <f t="shared" si="2"/>
        <v>0</v>
      </c>
    </row>
    <row r="24" spans="3:16" x14ac:dyDescent="0.2">
      <c r="C24">
        <v>21</v>
      </c>
      <c r="D24" t="str">
        <f>Gabarito!E24</f>
        <v>BAS</v>
      </c>
      <c r="E24" t="str">
        <f>Gabarito!F24</f>
        <v>INI</v>
      </c>
      <c r="F24" t="str">
        <f>Gabarito!G24</f>
        <v>INT</v>
      </c>
      <c r="G24" t="str">
        <f t="shared" si="3"/>
        <v>BAS</v>
      </c>
      <c r="H24" t="str">
        <f t="shared" si="3"/>
        <v>INI</v>
      </c>
      <c r="I24" t="str">
        <f t="shared" si="0"/>
        <v>INT</v>
      </c>
      <c r="J24" t="str">
        <f>Gabarito!D24</f>
        <v>C</v>
      </c>
      <c r="K24" t="str">
        <f>Gabarito!H24</f>
        <v>sim</v>
      </c>
      <c r="L24">
        <f>'Respostas '!C26</f>
        <v>0</v>
      </c>
      <c r="M24">
        <f t="shared" si="4"/>
        <v>0</v>
      </c>
      <c r="N24">
        <f t="shared" si="1"/>
        <v>0</v>
      </c>
      <c r="O24">
        <f t="shared" si="5"/>
        <v>0</v>
      </c>
      <c r="P24">
        <f t="shared" si="2"/>
        <v>0</v>
      </c>
    </row>
    <row r="25" spans="3:16" x14ac:dyDescent="0.2">
      <c r="C25">
        <v>22</v>
      </c>
      <c r="D25" t="str">
        <f>Gabarito!E25</f>
        <v>BAS</v>
      </c>
      <c r="E25" t="str">
        <f>Gabarito!F25</f>
        <v>EXE</v>
      </c>
      <c r="F25" t="str">
        <f>Gabarito!G25</f>
        <v>INT</v>
      </c>
      <c r="G25" t="str">
        <f t="shared" si="3"/>
        <v>BAS</v>
      </c>
      <c r="H25" t="str">
        <f t="shared" si="3"/>
        <v>EXE</v>
      </c>
      <c r="I25" t="str">
        <f t="shared" si="0"/>
        <v>INT</v>
      </c>
      <c r="J25" t="str">
        <f>Gabarito!D25</f>
        <v>B</v>
      </c>
      <c r="K25" t="str">
        <f>Gabarito!H25</f>
        <v>sim</v>
      </c>
      <c r="L25">
        <f>'Respostas '!C27</f>
        <v>0</v>
      </c>
      <c r="M25">
        <f t="shared" si="4"/>
        <v>0</v>
      </c>
      <c r="N25">
        <f t="shared" si="1"/>
        <v>0</v>
      </c>
      <c r="O25">
        <f t="shared" si="5"/>
        <v>0</v>
      </c>
      <c r="P25">
        <f t="shared" si="2"/>
        <v>0</v>
      </c>
    </row>
    <row r="26" spans="3:16" x14ac:dyDescent="0.2">
      <c r="C26">
        <v>23</v>
      </c>
      <c r="D26" t="str">
        <f>Gabarito!E26</f>
        <v>BAS</v>
      </c>
      <c r="E26" t="str">
        <f>Gabarito!F26</f>
        <v>INI</v>
      </c>
      <c r="F26" t="str">
        <f>Gabarito!G26</f>
        <v>INT</v>
      </c>
      <c r="G26" t="str">
        <f t="shared" si="3"/>
        <v>BAS</v>
      </c>
      <c r="H26" t="str">
        <f t="shared" si="3"/>
        <v>INI</v>
      </c>
      <c r="I26" t="str">
        <f t="shared" si="0"/>
        <v>INT</v>
      </c>
      <c r="J26" t="str">
        <f>Gabarito!D26</f>
        <v>A</v>
      </c>
      <c r="K26" t="str">
        <f>Gabarito!H26</f>
        <v>sim</v>
      </c>
      <c r="L26">
        <f>'Respostas '!C28</f>
        <v>0</v>
      </c>
      <c r="M26">
        <f t="shared" si="4"/>
        <v>0</v>
      </c>
      <c r="N26">
        <f t="shared" si="1"/>
        <v>0</v>
      </c>
      <c r="O26">
        <f t="shared" si="5"/>
        <v>0</v>
      </c>
      <c r="P26">
        <f t="shared" si="2"/>
        <v>0</v>
      </c>
    </row>
    <row r="27" spans="3:16" x14ac:dyDescent="0.2">
      <c r="C27">
        <v>24</v>
      </c>
      <c r="D27" t="str">
        <f>Gabarito!E27</f>
        <v>BAS</v>
      </c>
      <c r="E27" t="str">
        <f>Gabarito!F27</f>
        <v>INI</v>
      </c>
      <c r="F27" t="str">
        <f>Gabarito!G27</f>
        <v>INT</v>
      </c>
      <c r="G27" t="str">
        <f t="shared" si="3"/>
        <v>BAS</v>
      </c>
      <c r="H27" t="str">
        <f t="shared" si="3"/>
        <v>INI</v>
      </c>
      <c r="I27" t="str">
        <f t="shared" si="0"/>
        <v>INT</v>
      </c>
      <c r="J27" t="str">
        <f>Gabarito!D27</f>
        <v>C</v>
      </c>
      <c r="K27" t="str">
        <f>Gabarito!H27</f>
        <v>sim</v>
      </c>
      <c r="L27">
        <f>'Respostas '!C29</f>
        <v>0</v>
      </c>
      <c r="M27">
        <f t="shared" si="4"/>
        <v>0</v>
      </c>
      <c r="N27">
        <f t="shared" si="1"/>
        <v>0</v>
      </c>
      <c r="O27">
        <f t="shared" si="5"/>
        <v>0</v>
      </c>
      <c r="P27">
        <f t="shared" si="2"/>
        <v>0</v>
      </c>
    </row>
    <row r="28" spans="3:16" x14ac:dyDescent="0.2">
      <c r="C28">
        <v>25</v>
      </c>
      <c r="D28" t="str">
        <f>Gabarito!E28</f>
        <v>BAS</v>
      </c>
      <c r="E28" t="str">
        <f>Gabarito!F28</f>
        <v>INI</v>
      </c>
      <c r="F28" t="str">
        <f>Gabarito!G28</f>
        <v>INT</v>
      </c>
      <c r="G28" t="str">
        <f t="shared" si="3"/>
        <v>BAS</v>
      </c>
      <c r="H28" t="str">
        <f t="shared" si="3"/>
        <v>INI</v>
      </c>
      <c r="I28" t="str">
        <f t="shared" si="0"/>
        <v>INT</v>
      </c>
      <c r="J28" t="str">
        <f>Gabarito!D28</f>
        <v>C</v>
      </c>
      <c r="K28" t="str">
        <f>Gabarito!H28</f>
        <v>sim</v>
      </c>
      <c r="L28">
        <f>'Respostas '!C30</f>
        <v>0</v>
      </c>
      <c r="M28">
        <f t="shared" si="4"/>
        <v>0</v>
      </c>
      <c r="N28">
        <f t="shared" si="1"/>
        <v>0</v>
      </c>
      <c r="O28">
        <f t="shared" si="5"/>
        <v>0</v>
      </c>
      <c r="P28">
        <f t="shared" si="2"/>
        <v>0</v>
      </c>
    </row>
    <row r="29" spans="3:16" x14ac:dyDescent="0.2">
      <c r="C29">
        <v>26</v>
      </c>
      <c r="D29" t="str">
        <f>Gabarito!E29</f>
        <v>BAS</v>
      </c>
      <c r="E29" t="str">
        <f>Gabarito!F29</f>
        <v>INI</v>
      </c>
      <c r="F29" t="str">
        <f>Gabarito!G29</f>
        <v>INT</v>
      </c>
      <c r="G29" t="str">
        <f t="shared" si="3"/>
        <v>BAS</v>
      </c>
      <c r="H29" t="str">
        <f t="shared" si="3"/>
        <v>INI</v>
      </c>
      <c r="I29" t="str">
        <f t="shared" si="0"/>
        <v>INT</v>
      </c>
      <c r="J29" t="str">
        <f>Gabarito!D29</f>
        <v>D</v>
      </c>
      <c r="K29" t="str">
        <f>Gabarito!H29</f>
        <v>sim</v>
      </c>
      <c r="L29">
        <f>'Respostas '!C31</f>
        <v>0</v>
      </c>
      <c r="M29">
        <f t="shared" si="4"/>
        <v>0</v>
      </c>
      <c r="N29">
        <f t="shared" si="1"/>
        <v>0</v>
      </c>
      <c r="O29">
        <f t="shared" si="5"/>
        <v>0</v>
      </c>
      <c r="P29">
        <f t="shared" si="2"/>
        <v>0</v>
      </c>
    </row>
    <row r="30" spans="3:16" x14ac:dyDescent="0.2">
      <c r="C30">
        <v>27</v>
      </c>
      <c r="D30" t="str">
        <f>Gabarito!E30</f>
        <v>BAS</v>
      </c>
      <c r="E30" t="str">
        <f>Gabarito!F30</f>
        <v>INI</v>
      </c>
      <c r="F30" t="str">
        <f>Gabarito!G30</f>
        <v>INT</v>
      </c>
      <c r="G30" t="str">
        <f t="shared" si="3"/>
        <v>BAS</v>
      </c>
      <c r="H30" t="str">
        <f t="shared" si="3"/>
        <v>INI</v>
      </c>
      <c r="I30" t="str">
        <f t="shared" si="0"/>
        <v>INT</v>
      </c>
      <c r="J30" t="str">
        <f>Gabarito!D30</f>
        <v>A</v>
      </c>
      <c r="K30" t="str">
        <f>Gabarito!H30</f>
        <v>sim</v>
      </c>
      <c r="L30">
        <f>'Respostas '!C32</f>
        <v>0</v>
      </c>
      <c r="M30">
        <f t="shared" si="4"/>
        <v>0</v>
      </c>
      <c r="N30">
        <f t="shared" si="1"/>
        <v>0</v>
      </c>
      <c r="O30">
        <f t="shared" si="5"/>
        <v>0</v>
      </c>
      <c r="P30">
        <f t="shared" si="2"/>
        <v>0</v>
      </c>
    </row>
    <row r="31" spans="3:16" x14ac:dyDescent="0.2">
      <c r="C31">
        <v>28</v>
      </c>
      <c r="D31" t="str">
        <f>Gabarito!E31</f>
        <v>BAS</v>
      </c>
      <c r="E31" t="str">
        <f>Gabarito!F31</f>
        <v>INI</v>
      </c>
      <c r="F31" t="str">
        <f>Gabarito!G31</f>
        <v>INT</v>
      </c>
      <c r="G31" t="str">
        <f t="shared" si="3"/>
        <v>BAS</v>
      </c>
      <c r="H31" t="str">
        <f t="shared" si="3"/>
        <v>INI</v>
      </c>
      <c r="I31" t="str">
        <f t="shared" si="0"/>
        <v>INT</v>
      </c>
      <c r="J31" t="str">
        <f>Gabarito!D31</f>
        <v>C</v>
      </c>
      <c r="K31" t="str">
        <f>Gabarito!H31</f>
        <v>sim</v>
      </c>
      <c r="L31">
        <f>'Respostas '!C33</f>
        <v>0</v>
      </c>
      <c r="M31">
        <f t="shared" si="4"/>
        <v>0</v>
      </c>
      <c r="N31">
        <f t="shared" si="1"/>
        <v>0</v>
      </c>
      <c r="O31">
        <f t="shared" si="5"/>
        <v>0</v>
      </c>
      <c r="P31">
        <f t="shared" si="2"/>
        <v>0</v>
      </c>
    </row>
    <row r="32" spans="3:16" x14ac:dyDescent="0.2">
      <c r="C32">
        <v>29</v>
      </c>
      <c r="D32" t="str">
        <f>Gabarito!E32</f>
        <v>BAS</v>
      </c>
      <c r="E32" t="str">
        <f>Gabarito!F32</f>
        <v>INI</v>
      </c>
      <c r="F32" t="str">
        <f>Gabarito!G32</f>
        <v>INT</v>
      </c>
      <c r="G32" t="str">
        <f t="shared" si="3"/>
        <v>BAS</v>
      </c>
      <c r="H32" t="str">
        <f t="shared" si="3"/>
        <v>INI</v>
      </c>
      <c r="I32" t="str">
        <f t="shared" si="0"/>
        <v>INT</v>
      </c>
      <c r="J32" t="str">
        <f>Gabarito!D32</f>
        <v>B</v>
      </c>
      <c r="K32" t="str">
        <f>Gabarito!H32</f>
        <v>sim</v>
      </c>
      <c r="L32">
        <f>'Respostas '!C34</f>
        <v>0</v>
      </c>
      <c r="M32">
        <f t="shared" si="4"/>
        <v>0</v>
      </c>
      <c r="N32">
        <f t="shared" si="1"/>
        <v>0</v>
      </c>
      <c r="O32">
        <f t="shared" si="5"/>
        <v>0</v>
      </c>
      <c r="P32">
        <f t="shared" si="2"/>
        <v>0</v>
      </c>
    </row>
    <row r="33" spans="3:16" x14ac:dyDescent="0.2">
      <c r="C33">
        <v>30</v>
      </c>
      <c r="D33" t="str">
        <f>Gabarito!E33</f>
        <v>BAS</v>
      </c>
      <c r="E33" t="str">
        <f>Gabarito!F33</f>
        <v>INI</v>
      </c>
      <c r="F33" t="str">
        <f>Gabarito!G33</f>
        <v>INT</v>
      </c>
      <c r="G33" t="str">
        <f t="shared" si="3"/>
        <v>BAS</v>
      </c>
      <c r="H33" t="str">
        <f t="shared" si="3"/>
        <v>INI</v>
      </c>
      <c r="I33" t="str">
        <f t="shared" si="0"/>
        <v>INT</v>
      </c>
      <c r="J33" t="str">
        <f>Gabarito!D33</f>
        <v>B</v>
      </c>
      <c r="K33" t="str">
        <f>Gabarito!H33</f>
        <v>sim</v>
      </c>
      <c r="L33">
        <f>'Respostas '!C35</f>
        <v>0</v>
      </c>
      <c r="M33">
        <f t="shared" si="4"/>
        <v>0</v>
      </c>
      <c r="N33">
        <f t="shared" si="1"/>
        <v>0</v>
      </c>
      <c r="O33">
        <f t="shared" si="5"/>
        <v>0</v>
      </c>
      <c r="P33">
        <f t="shared" si="2"/>
        <v>0</v>
      </c>
    </row>
    <row r="34" spans="3:16" x14ac:dyDescent="0.2">
      <c r="C34">
        <v>31</v>
      </c>
      <c r="D34" t="str">
        <f>Gabarito!E34</f>
        <v>BAS</v>
      </c>
      <c r="E34" t="str">
        <f>Gabarito!F34</f>
        <v>INI</v>
      </c>
      <c r="F34" t="str">
        <f>Gabarito!G34</f>
        <v>INT</v>
      </c>
      <c r="G34" t="str">
        <f t="shared" si="3"/>
        <v>BAS</v>
      </c>
      <c r="H34" t="str">
        <f t="shared" si="3"/>
        <v>INI</v>
      </c>
      <c r="I34" t="str">
        <f t="shared" si="0"/>
        <v>INT</v>
      </c>
      <c r="J34" t="str">
        <f>Gabarito!D34</f>
        <v>D</v>
      </c>
      <c r="K34" t="str">
        <f>Gabarito!H34</f>
        <v>sim</v>
      </c>
      <c r="L34">
        <f>'Respostas '!C36</f>
        <v>0</v>
      </c>
      <c r="M34">
        <f t="shared" si="4"/>
        <v>0</v>
      </c>
      <c r="N34">
        <f t="shared" si="1"/>
        <v>0</v>
      </c>
      <c r="O34">
        <f t="shared" si="5"/>
        <v>0</v>
      </c>
      <c r="P34">
        <f t="shared" si="2"/>
        <v>0</v>
      </c>
    </row>
    <row r="35" spans="3:16" x14ac:dyDescent="0.2">
      <c r="C35">
        <v>32</v>
      </c>
      <c r="D35" t="str">
        <f>Gabarito!E35</f>
        <v>BAS</v>
      </c>
      <c r="E35" t="str">
        <f>Gabarito!F35</f>
        <v>INI</v>
      </c>
      <c r="F35" t="str">
        <f>Gabarito!G35</f>
        <v>INT</v>
      </c>
      <c r="G35" t="str">
        <f t="shared" si="3"/>
        <v>BAS</v>
      </c>
      <c r="H35" t="str">
        <f t="shared" si="3"/>
        <v>INI</v>
      </c>
      <c r="I35" t="str">
        <f t="shared" si="0"/>
        <v>INT</v>
      </c>
      <c r="J35" t="str">
        <f>Gabarito!D35</f>
        <v>C</v>
      </c>
      <c r="K35" t="str">
        <f>Gabarito!H35</f>
        <v>sim</v>
      </c>
      <c r="L35">
        <f>'Respostas '!C37</f>
        <v>0</v>
      </c>
      <c r="M35">
        <f t="shared" si="4"/>
        <v>0</v>
      </c>
      <c r="N35">
        <f t="shared" si="1"/>
        <v>0</v>
      </c>
      <c r="O35">
        <f t="shared" si="5"/>
        <v>0</v>
      </c>
      <c r="P35">
        <f t="shared" si="2"/>
        <v>0</v>
      </c>
    </row>
    <row r="36" spans="3:16" x14ac:dyDescent="0.2">
      <c r="C36">
        <v>33</v>
      </c>
      <c r="D36" t="str">
        <f>Gabarito!E36</f>
        <v>BAS</v>
      </c>
      <c r="E36" t="str">
        <f>Gabarito!F36</f>
        <v>INI</v>
      </c>
      <c r="F36" t="str">
        <f>Gabarito!G36</f>
        <v>INT</v>
      </c>
      <c r="G36" t="str">
        <f t="shared" si="3"/>
        <v>BAS</v>
      </c>
      <c r="H36" t="str">
        <f t="shared" si="3"/>
        <v>INI</v>
      </c>
      <c r="I36" t="str">
        <f t="shared" si="0"/>
        <v>INT</v>
      </c>
      <c r="J36" t="str">
        <f>Gabarito!D36</f>
        <v>B</v>
      </c>
      <c r="K36" t="str">
        <f>Gabarito!H36</f>
        <v>sim</v>
      </c>
      <c r="L36">
        <f>'Respostas '!C38</f>
        <v>0</v>
      </c>
      <c r="M36">
        <f t="shared" si="4"/>
        <v>0</v>
      </c>
      <c r="N36">
        <f t="shared" si="1"/>
        <v>0</v>
      </c>
      <c r="O36">
        <f t="shared" si="5"/>
        <v>0</v>
      </c>
      <c r="P36">
        <f t="shared" si="2"/>
        <v>0</v>
      </c>
    </row>
    <row r="37" spans="3:16" x14ac:dyDescent="0.2">
      <c r="C37">
        <v>34</v>
      </c>
      <c r="D37" t="str">
        <f>Gabarito!E37</f>
        <v>BAS</v>
      </c>
      <c r="E37" t="str">
        <f>Gabarito!F37</f>
        <v>INI</v>
      </c>
      <c r="F37" t="str">
        <f>Gabarito!G37</f>
        <v>INT</v>
      </c>
      <c r="G37" t="str">
        <f t="shared" si="3"/>
        <v>BAS</v>
      </c>
      <c r="H37" t="str">
        <f t="shared" si="3"/>
        <v>INI</v>
      </c>
      <c r="I37" t="str">
        <f t="shared" si="0"/>
        <v>INT</v>
      </c>
      <c r="J37" t="str">
        <f>Gabarito!D37</f>
        <v>A</v>
      </c>
      <c r="K37" t="str">
        <f>Gabarito!H37</f>
        <v>sim</v>
      </c>
      <c r="L37">
        <f>'Respostas '!C39</f>
        <v>0</v>
      </c>
      <c r="M37">
        <f t="shared" si="4"/>
        <v>0</v>
      </c>
      <c r="N37">
        <f t="shared" si="1"/>
        <v>0</v>
      </c>
      <c r="O37">
        <f t="shared" si="5"/>
        <v>0</v>
      </c>
      <c r="P37">
        <f t="shared" si="2"/>
        <v>0</v>
      </c>
    </row>
    <row r="38" spans="3:16" x14ac:dyDescent="0.2">
      <c r="C38">
        <v>35</v>
      </c>
      <c r="D38" t="str">
        <f>Gabarito!E38</f>
        <v>BAS</v>
      </c>
      <c r="E38" t="str">
        <f>Gabarito!F38</f>
        <v>INI</v>
      </c>
      <c r="F38" t="str">
        <f>Gabarito!G38</f>
        <v>INT</v>
      </c>
      <c r="G38" t="str">
        <f t="shared" si="3"/>
        <v>BAS</v>
      </c>
      <c r="H38" t="str">
        <f t="shared" si="3"/>
        <v>INI</v>
      </c>
      <c r="I38" t="str">
        <f t="shared" si="0"/>
        <v>INT</v>
      </c>
      <c r="J38" t="str">
        <f>Gabarito!D38</f>
        <v>D</v>
      </c>
      <c r="K38" t="str">
        <f>Gabarito!H38</f>
        <v>sim</v>
      </c>
      <c r="L38">
        <f>'Respostas '!C40</f>
        <v>0</v>
      </c>
      <c r="M38">
        <f t="shared" si="4"/>
        <v>0</v>
      </c>
      <c r="N38">
        <f t="shared" si="1"/>
        <v>0</v>
      </c>
      <c r="O38">
        <f t="shared" si="5"/>
        <v>0</v>
      </c>
      <c r="P38">
        <f t="shared" si="2"/>
        <v>0</v>
      </c>
    </row>
    <row r="39" spans="3:16" x14ac:dyDescent="0.2">
      <c r="C39">
        <v>36</v>
      </c>
      <c r="D39" t="str">
        <f>Gabarito!E39</f>
        <v>BAS</v>
      </c>
      <c r="E39" t="str">
        <f>Gabarito!F39</f>
        <v>INI</v>
      </c>
      <c r="F39" t="str">
        <f>Gabarito!G39</f>
        <v>INT</v>
      </c>
      <c r="G39" t="str">
        <f t="shared" si="3"/>
        <v>BAS</v>
      </c>
      <c r="H39" t="str">
        <f t="shared" si="3"/>
        <v>INI</v>
      </c>
      <c r="I39" t="str">
        <f t="shared" si="0"/>
        <v>INT</v>
      </c>
      <c r="J39" t="str">
        <f>Gabarito!D39</f>
        <v>B</v>
      </c>
      <c r="K39" t="str">
        <f>Gabarito!H39</f>
        <v>sim</v>
      </c>
      <c r="L39">
        <f>'Respostas '!C41</f>
        <v>0</v>
      </c>
      <c r="M39">
        <f t="shared" si="4"/>
        <v>0</v>
      </c>
      <c r="N39">
        <f t="shared" si="1"/>
        <v>0</v>
      </c>
      <c r="O39">
        <f t="shared" si="5"/>
        <v>0</v>
      </c>
      <c r="P39">
        <f t="shared" si="2"/>
        <v>0</v>
      </c>
    </row>
    <row r="40" spans="3:16" x14ac:dyDescent="0.2">
      <c r="C40">
        <v>37</v>
      </c>
      <c r="D40" t="str">
        <f>Gabarito!E40</f>
        <v>BAS</v>
      </c>
      <c r="E40" t="str">
        <f>Gabarito!F40</f>
        <v>INI</v>
      </c>
      <c r="F40" t="str">
        <f>Gabarito!G40</f>
        <v>PI</v>
      </c>
      <c r="G40" t="str">
        <f t="shared" si="3"/>
        <v>BAS</v>
      </c>
      <c r="H40" t="str">
        <f t="shared" si="3"/>
        <v>INI</v>
      </c>
      <c r="I40" t="str">
        <f t="shared" si="0"/>
        <v>PI</v>
      </c>
      <c r="J40" t="str">
        <f>Gabarito!D40</f>
        <v>C</v>
      </c>
      <c r="K40" t="str">
        <f>Gabarito!H40</f>
        <v>sim</v>
      </c>
      <c r="L40">
        <f>'Respostas '!C42</f>
        <v>0</v>
      </c>
      <c r="M40">
        <f t="shared" si="4"/>
        <v>0</v>
      </c>
      <c r="N40">
        <f t="shared" si="1"/>
        <v>0</v>
      </c>
      <c r="O40">
        <f t="shared" si="5"/>
        <v>0</v>
      </c>
      <c r="P40">
        <f t="shared" si="2"/>
        <v>0</v>
      </c>
    </row>
    <row r="41" spans="3:16" x14ac:dyDescent="0.2">
      <c r="C41">
        <v>38</v>
      </c>
      <c r="D41" t="str">
        <f>Gabarito!E41</f>
        <v>BAS</v>
      </c>
      <c r="E41" t="str">
        <f>Gabarito!F41</f>
        <v>INI</v>
      </c>
      <c r="F41" t="str">
        <f>Gabarito!G41</f>
        <v>PI</v>
      </c>
      <c r="G41" t="str">
        <f t="shared" si="3"/>
        <v>BAS</v>
      </c>
      <c r="H41" t="str">
        <f t="shared" si="3"/>
        <v>INI</v>
      </c>
      <c r="I41" t="str">
        <f t="shared" si="0"/>
        <v>PI</v>
      </c>
      <c r="J41" t="str">
        <f>Gabarito!D41</f>
        <v>D</v>
      </c>
      <c r="K41" t="str">
        <f>Gabarito!H41</f>
        <v>sim</v>
      </c>
      <c r="L41">
        <f>'Respostas '!C43</f>
        <v>0</v>
      </c>
      <c r="M41">
        <f t="shared" si="4"/>
        <v>0</v>
      </c>
      <c r="N41">
        <f t="shared" si="1"/>
        <v>0</v>
      </c>
      <c r="O41">
        <f t="shared" si="5"/>
        <v>0</v>
      </c>
      <c r="P41">
        <f t="shared" si="2"/>
        <v>0</v>
      </c>
    </row>
    <row r="42" spans="3:16" x14ac:dyDescent="0.2">
      <c r="C42">
        <v>39</v>
      </c>
      <c r="D42" t="str">
        <f>Gabarito!E42</f>
        <v>BAS</v>
      </c>
      <c r="E42" t="str">
        <f>Gabarito!F42</f>
        <v>INI</v>
      </c>
      <c r="F42" t="str">
        <f>Gabarito!G42</f>
        <v>PI</v>
      </c>
      <c r="G42" t="str">
        <f t="shared" si="3"/>
        <v>BAS</v>
      </c>
      <c r="H42" t="str">
        <f t="shared" si="3"/>
        <v>INI</v>
      </c>
      <c r="I42" t="str">
        <f t="shared" si="0"/>
        <v>PI</v>
      </c>
      <c r="J42" t="str">
        <f>Gabarito!D42</f>
        <v>A</v>
      </c>
      <c r="K42" t="str">
        <f>Gabarito!H42</f>
        <v>sim</v>
      </c>
      <c r="L42">
        <f>'Respostas '!C44</f>
        <v>0</v>
      </c>
      <c r="M42">
        <f t="shared" si="4"/>
        <v>0</v>
      </c>
      <c r="N42">
        <f t="shared" si="1"/>
        <v>0</v>
      </c>
      <c r="O42">
        <f t="shared" si="5"/>
        <v>0</v>
      </c>
      <c r="P42">
        <f t="shared" si="2"/>
        <v>0</v>
      </c>
    </row>
    <row r="43" spans="3:16" x14ac:dyDescent="0.2">
      <c r="C43">
        <v>40</v>
      </c>
      <c r="D43" t="str">
        <f>Gabarito!E43</f>
        <v>BAS</v>
      </c>
      <c r="E43" t="str">
        <f>Gabarito!F43</f>
        <v>INI</v>
      </c>
      <c r="F43" t="str">
        <f>Gabarito!G43</f>
        <v>PI</v>
      </c>
      <c r="G43" t="str">
        <f t="shared" si="3"/>
        <v>BAS</v>
      </c>
      <c r="H43" t="str">
        <f t="shared" si="3"/>
        <v>INI</v>
      </c>
      <c r="I43" t="str">
        <f t="shared" si="0"/>
        <v>PI</v>
      </c>
      <c r="J43" t="str">
        <f>Gabarito!D43</f>
        <v>D</v>
      </c>
      <c r="K43" t="str">
        <f>Gabarito!H43</f>
        <v>sim</v>
      </c>
      <c r="L43">
        <f>'Respostas '!C45</f>
        <v>0</v>
      </c>
      <c r="M43">
        <f t="shared" si="4"/>
        <v>0</v>
      </c>
      <c r="N43">
        <f t="shared" si="1"/>
        <v>0</v>
      </c>
      <c r="O43">
        <f t="shared" si="5"/>
        <v>0</v>
      </c>
      <c r="P43">
        <f t="shared" si="2"/>
        <v>0</v>
      </c>
    </row>
    <row r="44" spans="3:16" x14ac:dyDescent="0.2">
      <c r="C44">
        <v>41</v>
      </c>
      <c r="D44" t="str">
        <f>Gabarito!E44</f>
        <v>BAS</v>
      </c>
      <c r="E44" t="str">
        <f>Gabarito!F44</f>
        <v>INI</v>
      </c>
      <c r="F44" t="str">
        <f>Gabarito!G44</f>
        <v>PI</v>
      </c>
      <c r="G44" t="str">
        <f t="shared" si="3"/>
        <v>BAS</v>
      </c>
      <c r="H44" t="str">
        <f t="shared" si="3"/>
        <v>INI</v>
      </c>
      <c r="I44" t="str">
        <f t="shared" si="0"/>
        <v>PI</v>
      </c>
      <c r="J44" t="str">
        <f>Gabarito!D44</f>
        <v>C</v>
      </c>
      <c r="K44" t="str">
        <f>Gabarito!H44</f>
        <v>sim</v>
      </c>
      <c r="L44">
        <f>'Respostas '!C46</f>
        <v>0</v>
      </c>
      <c r="M44">
        <f t="shared" si="4"/>
        <v>0</v>
      </c>
      <c r="N44">
        <f t="shared" si="1"/>
        <v>0</v>
      </c>
      <c r="O44">
        <f t="shared" si="5"/>
        <v>0</v>
      </c>
      <c r="P44">
        <f t="shared" si="2"/>
        <v>0</v>
      </c>
    </row>
    <row r="45" spans="3:16" x14ac:dyDescent="0.2">
      <c r="C45">
        <v>42</v>
      </c>
      <c r="D45" t="str">
        <f>Gabarito!E45</f>
        <v>BAS</v>
      </c>
      <c r="E45" t="str">
        <f>Gabarito!F45</f>
        <v>INI</v>
      </c>
      <c r="F45" t="str">
        <f>Gabarito!G45</f>
        <v>PI</v>
      </c>
      <c r="G45" t="str">
        <f t="shared" si="3"/>
        <v>BAS</v>
      </c>
      <c r="H45" t="str">
        <f t="shared" si="3"/>
        <v>INI</v>
      </c>
      <c r="I45" t="str">
        <f t="shared" si="0"/>
        <v>PI</v>
      </c>
      <c r="J45" t="str">
        <f>Gabarito!D45</f>
        <v>D</v>
      </c>
      <c r="K45" t="str">
        <f>Gabarito!H45</f>
        <v>sim</v>
      </c>
      <c r="L45">
        <f>'Respostas '!C47</f>
        <v>0</v>
      </c>
      <c r="M45">
        <f t="shared" si="4"/>
        <v>0</v>
      </c>
      <c r="N45">
        <f t="shared" si="1"/>
        <v>0</v>
      </c>
      <c r="O45">
        <f t="shared" si="5"/>
        <v>0</v>
      </c>
      <c r="P45">
        <f t="shared" si="2"/>
        <v>0</v>
      </c>
    </row>
    <row r="46" spans="3:16" x14ac:dyDescent="0.2">
      <c r="C46">
        <v>43</v>
      </c>
      <c r="D46" t="str">
        <f>Gabarito!E46</f>
        <v>BAS</v>
      </c>
      <c r="E46" t="str">
        <f>Gabarito!F46</f>
        <v>INI</v>
      </c>
      <c r="F46" t="str">
        <f>Gabarito!G46</f>
        <v>PI</v>
      </c>
      <c r="G46" t="str">
        <f t="shared" si="3"/>
        <v>BAS</v>
      </c>
      <c r="H46" t="str">
        <f t="shared" si="3"/>
        <v>INI</v>
      </c>
      <c r="I46" t="str">
        <f t="shared" si="0"/>
        <v>PI</v>
      </c>
      <c r="J46" t="str">
        <f>Gabarito!D46</f>
        <v>B</v>
      </c>
      <c r="K46" t="str">
        <f>Gabarito!H46</f>
        <v>sim</v>
      </c>
      <c r="L46">
        <f>'Respostas '!C48</f>
        <v>0</v>
      </c>
      <c r="M46">
        <f t="shared" si="4"/>
        <v>0</v>
      </c>
      <c r="N46">
        <f t="shared" si="1"/>
        <v>0</v>
      </c>
      <c r="O46">
        <f t="shared" si="5"/>
        <v>0</v>
      </c>
      <c r="P46">
        <f t="shared" si="2"/>
        <v>0</v>
      </c>
    </row>
    <row r="47" spans="3:16" x14ac:dyDescent="0.2">
      <c r="C47">
        <v>44</v>
      </c>
      <c r="D47" t="str">
        <f>Gabarito!E47</f>
        <v>BAS</v>
      </c>
      <c r="E47" t="str">
        <f>Gabarito!F47</f>
        <v>INI</v>
      </c>
      <c r="F47" t="str">
        <f>Gabarito!G47</f>
        <v>PI</v>
      </c>
      <c r="G47" t="str">
        <f t="shared" si="3"/>
        <v>BAS</v>
      </c>
      <c r="H47" t="str">
        <f t="shared" si="3"/>
        <v>INI</v>
      </c>
      <c r="I47" t="str">
        <f t="shared" si="0"/>
        <v>PI</v>
      </c>
      <c r="J47" t="str">
        <f>Gabarito!D47</f>
        <v>D</v>
      </c>
      <c r="K47" t="str">
        <f>Gabarito!H47</f>
        <v>sim</v>
      </c>
      <c r="L47">
        <f>'Respostas '!C49</f>
        <v>0</v>
      </c>
      <c r="M47">
        <f t="shared" si="4"/>
        <v>0</v>
      </c>
      <c r="N47">
        <f t="shared" si="1"/>
        <v>0</v>
      </c>
      <c r="O47">
        <f t="shared" si="5"/>
        <v>0</v>
      </c>
      <c r="P47">
        <f t="shared" si="2"/>
        <v>0</v>
      </c>
    </row>
    <row r="48" spans="3:16" x14ac:dyDescent="0.2">
      <c r="C48">
        <v>45</v>
      </c>
      <c r="D48" t="str">
        <f>Gabarito!E48</f>
        <v>BAS</v>
      </c>
      <c r="E48" t="str">
        <f>Gabarito!F48</f>
        <v>PLA</v>
      </c>
      <c r="F48" t="str">
        <f>Gabarito!G48</f>
        <v>INT</v>
      </c>
      <c r="G48" t="str">
        <f t="shared" si="3"/>
        <v>BAS</v>
      </c>
      <c r="H48" t="str">
        <f t="shared" si="3"/>
        <v>PLA</v>
      </c>
      <c r="I48" t="str">
        <f t="shared" si="0"/>
        <v>INT</v>
      </c>
      <c r="J48" t="str">
        <f>Gabarito!D48</f>
        <v>C</v>
      </c>
      <c r="K48" t="str">
        <f>Gabarito!H48</f>
        <v>sim</v>
      </c>
      <c r="L48">
        <f>'Respostas '!C50</f>
        <v>0</v>
      </c>
      <c r="M48">
        <f t="shared" si="4"/>
        <v>0</v>
      </c>
      <c r="N48">
        <f t="shared" si="1"/>
        <v>0</v>
      </c>
      <c r="O48">
        <f t="shared" si="5"/>
        <v>0</v>
      </c>
      <c r="P48">
        <f t="shared" si="2"/>
        <v>0</v>
      </c>
    </row>
    <row r="49" spans="3:16" x14ac:dyDescent="0.2">
      <c r="C49">
        <v>46</v>
      </c>
      <c r="D49" t="str">
        <f>Gabarito!E49</f>
        <v>BAS</v>
      </c>
      <c r="E49" t="str">
        <f>Gabarito!F49</f>
        <v>PLA</v>
      </c>
      <c r="F49" t="str">
        <f>Gabarito!G49</f>
        <v>INT</v>
      </c>
      <c r="G49" t="str">
        <f t="shared" si="3"/>
        <v>BAS</v>
      </c>
      <c r="H49" t="str">
        <f t="shared" si="3"/>
        <v>PLA</v>
      </c>
      <c r="I49" t="str">
        <f t="shared" si="0"/>
        <v>INT</v>
      </c>
      <c r="J49" t="str">
        <f>Gabarito!D49</f>
        <v>B</v>
      </c>
      <c r="K49" t="str">
        <f>Gabarito!H49</f>
        <v>sim</v>
      </c>
      <c r="L49">
        <f>'Respostas '!C51</f>
        <v>0</v>
      </c>
      <c r="M49">
        <f t="shared" si="4"/>
        <v>0</v>
      </c>
      <c r="N49">
        <f t="shared" si="1"/>
        <v>0</v>
      </c>
      <c r="O49">
        <f t="shared" si="5"/>
        <v>0</v>
      </c>
      <c r="P49">
        <f t="shared" si="2"/>
        <v>0</v>
      </c>
    </row>
    <row r="50" spans="3:16" x14ac:dyDescent="0.2">
      <c r="C50">
        <v>47</v>
      </c>
      <c r="D50" t="str">
        <f>Gabarito!E50</f>
        <v>BAS</v>
      </c>
      <c r="E50" t="str">
        <f>Gabarito!F50</f>
        <v>PLA</v>
      </c>
      <c r="F50" t="str">
        <f>Gabarito!G50</f>
        <v>INT</v>
      </c>
      <c r="G50" t="str">
        <f t="shared" si="3"/>
        <v>BAS</v>
      </c>
      <c r="H50" t="str">
        <f t="shared" si="3"/>
        <v>PLA</v>
      </c>
      <c r="I50" t="str">
        <f t="shared" si="0"/>
        <v>INT</v>
      </c>
      <c r="J50" t="str">
        <f>Gabarito!D50</f>
        <v>B</v>
      </c>
      <c r="K50" t="str">
        <f>Gabarito!H50</f>
        <v>sim</v>
      </c>
      <c r="L50">
        <f>'Respostas '!C52</f>
        <v>0</v>
      </c>
      <c r="M50">
        <f t="shared" si="4"/>
        <v>0</v>
      </c>
      <c r="N50">
        <f t="shared" si="1"/>
        <v>0</v>
      </c>
      <c r="O50">
        <f t="shared" si="5"/>
        <v>0</v>
      </c>
      <c r="P50">
        <f t="shared" si="2"/>
        <v>0</v>
      </c>
    </row>
    <row r="51" spans="3:16" x14ac:dyDescent="0.2">
      <c r="C51">
        <v>48</v>
      </c>
      <c r="D51" t="str">
        <f>Gabarito!E51</f>
        <v>BAS</v>
      </c>
      <c r="E51" t="str">
        <f>Gabarito!F51</f>
        <v>PLA</v>
      </c>
      <c r="F51" t="str">
        <f>Gabarito!G51</f>
        <v>INT</v>
      </c>
      <c r="G51" t="str">
        <f t="shared" si="3"/>
        <v>BAS</v>
      </c>
      <c r="H51" t="str">
        <f t="shared" si="3"/>
        <v>PLA</v>
      </c>
      <c r="I51" t="str">
        <f t="shared" si="0"/>
        <v>INT</v>
      </c>
      <c r="J51" t="str">
        <f>Gabarito!D51</f>
        <v>B</v>
      </c>
      <c r="K51" t="str">
        <f>Gabarito!H51</f>
        <v>sim</v>
      </c>
      <c r="L51">
        <f>'Respostas '!C53</f>
        <v>0</v>
      </c>
      <c r="M51">
        <f t="shared" si="4"/>
        <v>0</v>
      </c>
      <c r="N51">
        <f t="shared" si="1"/>
        <v>0</v>
      </c>
      <c r="O51">
        <f t="shared" si="5"/>
        <v>0</v>
      </c>
      <c r="P51">
        <f t="shared" si="2"/>
        <v>0</v>
      </c>
    </row>
    <row r="52" spans="3:16" x14ac:dyDescent="0.2">
      <c r="C52">
        <v>49</v>
      </c>
      <c r="D52" t="str">
        <f>Gabarito!E52</f>
        <v>BAS</v>
      </c>
      <c r="E52" t="str">
        <f>Gabarito!F52</f>
        <v>PLA</v>
      </c>
      <c r="F52" t="str">
        <f>Gabarito!G52</f>
        <v>PI</v>
      </c>
      <c r="G52" t="str">
        <f t="shared" si="3"/>
        <v>BAS</v>
      </c>
      <c r="H52" t="str">
        <f t="shared" si="3"/>
        <v>PLA</v>
      </c>
      <c r="I52" t="str">
        <f t="shared" si="0"/>
        <v>PI</v>
      </c>
      <c r="J52" t="str">
        <f>Gabarito!D52</f>
        <v>D</v>
      </c>
      <c r="K52" t="str">
        <f>Gabarito!H52</f>
        <v>sim</v>
      </c>
      <c r="L52">
        <f>'Respostas '!C54</f>
        <v>0</v>
      </c>
      <c r="M52">
        <f t="shared" si="4"/>
        <v>0</v>
      </c>
      <c r="N52">
        <f t="shared" si="1"/>
        <v>0</v>
      </c>
      <c r="O52">
        <f t="shared" si="5"/>
        <v>0</v>
      </c>
      <c r="P52">
        <f t="shared" si="2"/>
        <v>0</v>
      </c>
    </row>
    <row r="53" spans="3:16" x14ac:dyDescent="0.2">
      <c r="C53">
        <v>50</v>
      </c>
      <c r="D53" t="str">
        <f>Gabarito!E53</f>
        <v>BAS</v>
      </c>
      <c r="E53" t="str">
        <f>Gabarito!F53</f>
        <v>PLA</v>
      </c>
      <c r="F53" t="str">
        <f>Gabarito!G53</f>
        <v>PI</v>
      </c>
      <c r="G53" t="str">
        <f t="shared" si="3"/>
        <v>BAS</v>
      </c>
      <c r="H53" t="str">
        <f t="shared" si="3"/>
        <v>PLA</v>
      </c>
      <c r="I53" t="str">
        <f t="shared" si="0"/>
        <v>PI</v>
      </c>
      <c r="J53" t="str">
        <f>Gabarito!D53</f>
        <v>A</v>
      </c>
      <c r="K53" t="str">
        <f>Gabarito!H53</f>
        <v>sim</v>
      </c>
      <c r="L53">
        <f>'Respostas '!C55</f>
        <v>0</v>
      </c>
      <c r="M53">
        <f t="shared" si="4"/>
        <v>0</v>
      </c>
      <c r="N53">
        <f t="shared" si="1"/>
        <v>0</v>
      </c>
      <c r="O53">
        <f t="shared" si="5"/>
        <v>0</v>
      </c>
      <c r="P53">
        <f t="shared" si="2"/>
        <v>0</v>
      </c>
    </row>
    <row r="54" spans="3:16" x14ac:dyDescent="0.2">
      <c r="C54">
        <v>51</v>
      </c>
      <c r="D54" t="str">
        <f>Gabarito!K4</f>
        <v>BAS</v>
      </c>
      <c r="E54" t="str">
        <f>Gabarito!L4</f>
        <v>EXE</v>
      </c>
      <c r="F54" t="str">
        <f>Gabarito!M4</f>
        <v>INT</v>
      </c>
      <c r="G54" t="str">
        <f t="shared" si="3"/>
        <v>BAS</v>
      </c>
      <c r="H54" t="str">
        <f t="shared" si="3"/>
        <v>EXE</v>
      </c>
      <c r="I54" t="str">
        <f t="shared" si="0"/>
        <v>INT</v>
      </c>
      <c r="J54" t="str">
        <f>Gabarito!J4</f>
        <v>C</v>
      </c>
      <c r="K54" t="str">
        <f>Gabarito!N4</f>
        <v>sim</v>
      </c>
      <c r="L54">
        <f>'Respostas '!E6</f>
        <v>0</v>
      </c>
      <c r="M54">
        <f t="shared" si="4"/>
        <v>0</v>
      </c>
      <c r="N54">
        <f t="shared" si="1"/>
        <v>0</v>
      </c>
      <c r="O54">
        <f t="shared" si="5"/>
        <v>0</v>
      </c>
      <c r="P54">
        <f t="shared" si="2"/>
        <v>0</v>
      </c>
    </row>
    <row r="55" spans="3:16" x14ac:dyDescent="0.2">
      <c r="C55">
        <v>52</v>
      </c>
      <c r="D55" t="str">
        <f>Gabarito!K5</f>
        <v>BAS</v>
      </c>
      <c r="E55" t="str">
        <f>Gabarito!L5</f>
        <v>PLA</v>
      </c>
      <c r="F55" t="str">
        <f>Gabarito!M5</f>
        <v>PI</v>
      </c>
      <c r="G55" t="str">
        <f t="shared" si="3"/>
        <v>BAS</v>
      </c>
      <c r="H55" t="str">
        <f t="shared" si="3"/>
        <v>PLA</v>
      </c>
      <c r="I55" t="str">
        <f t="shared" si="0"/>
        <v>PI</v>
      </c>
      <c r="J55" t="str">
        <f>Gabarito!J5</f>
        <v>C</v>
      </c>
      <c r="K55" t="str">
        <f>Gabarito!N5</f>
        <v>sim</v>
      </c>
      <c r="L55">
        <f>'Respostas '!E7</f>
        <v>0</v>
      </c>
      <c r="M55">
        <f t="shared" si="4"/>
        <v>0</v>
      </c>
      <c r="N55">
        <f t="shared" si="1"/>
        <v>0</v>
      </c>
      <c r="O55">
        <f t="shared" si="5"/>
        <v>0</v>
      </c>
      <c r="P55">
        <f t="shared" si="2"/>
        <v>0</v>
      </c>
    </row>
    <row r="56" spans="3:16" x14ac:dyDescent="0.2">
      <c r="C56">
        <v>53</v>
      </c>
      <c r="D56" t="str">
        <f>Gabarito!K6</f>
        <v>BAS</v>
      </c>
      <c r="E56" t="str">
        <f>Gabarito!L6</f>
        <v>PLA</v>
      </c>
      <c r="F56" t="str">
        <f>Gabarito!M6</f>
        <v>PI</v>
      </c>
      <c r="G56" t="str">
        <f t="shared" si="3"/>
        <v>BAS</v>
      </c>
      <c r="H56" t="str">
        <f t="shared" si="3"/>
        <v>PLA</v>
      </c>
      <c r="I56" t="str">
        <f t="shared" si="0"/>
        <v>PI</v>
      </c>
      <c r="J56" t="str">
        <f>Gabarito!J6</f>
        <v>D</v>
      </c>
      <c r="K56" t="str">
        <f>Gabarito!N6</f>
        <v>sim</v>
      </c>
      <c r="L56">
        <f>'Respostas '!E8</f>
        <v>0</v>
      </c>
      <c r="M56">
        <f t="shared" si="4"/>
        <v>0</v>
      </c>
      <c r="N56">
        <f t="shared" si="1"/>
        <v>0</v>
      </c>
      <c r="O56">
        <f t="shared" si="5"/>
        <v>0</v>
      </c>
      <c r="P56">
        <f t="shared" si="2"/>
        <v>0</v>
      </c>
    </row>
    <row r="57" spans="3:16" x14ac:dyDescent="0.2">
      <c r="C57">
        <v>54</v>
      </c>
      <c r="D57" t="str">
        <f>Gabarito!K7</f>
        <v>BAS</v>
      </c>
      <c r="E57" t="str">
        <f>Gabarito!L7</f>
        <v>PLA</v>
      </c>
      <c r="F57" t="str">
        <f>Gabarito!M7</f>
        <v>PI</v>
      </c>
      <c r="G57" t="str">
        <f t="shared" si="3"/>
        <v>BAS</v>
      </c>
      <c r="H57" t="str">
        <f t="shared" si="3"/>
        <v>PLA</v>
      </c>
      <c r="I57" t="str">
        <f t="shared" si="0"/>
        <v>PI</v>
      </c>
      <c r="J57" t="str">
        <f>Gabarito!J7</f>
        <v>B</v>
      </c>
      <c r="K57" t="str">
        <f>Gabarito!N7</f>
        <v>sim</v>
      </c>
      <c r="L57">
        <f>'Respostas '!E9</f>
        <v>0</v>
      </c>
      <c r="M57">
        <f t="shared" si="4"/>
        <v>0</v>
      </c>
      <c r="N57">
        <f t="shared" si="1"/>
        <v>0</v>
      </c>
      <c r="O57">
        <f t="shared" si="5"/>
        <v>0</v>
      </c>
      <c r="P57">
        <f t="shared" si="2"/>
        <v>0</v>
      </c>
    </row>
    <row r="58" spans="3:16" x14ac:dyDescent="0.2">
      <c r="C58">
        <v>55</v>
      </c>
      <c r="D58" t="str">
        <f>Gabarito!K8</f>
        <v>BAS</v>
      </c>
      <c r="E58" t="str">
        <f>Gabarito!L8</f>
        <v>PLA</v>
      </c>
      <c r="F58" t="str">
        <f>Gabarito!M8</f>
        <v>COM</v>
      </c>
      <c r="G58" t="str">
        <f t="shared" si="3"/>
        <v>BAS</v>
      </c>
      <c r="H58" t="str">
        <f t="shared" si="3"/>
        <v>PLA</v>
      </c>
      <c r="I58" t="str">
        <f t="shared" si="0"/>
        <v>COM</v>
      </c>
      <c r="J58" t="str">
        <f>Gabarito!J8</f>
        <v>B</v>
      </c>
      <c r="K58" t="str">
        <f>Gabarito!N8</f>
        <v>sim</v>
      </c>
      <c r="L58">
        <f>'Respostas '!E10</f>
        <v>0</v>
      </c>
      <c r="M58">
        <f t="shared" si="4"/>
        <v>0</v>
      </c>
      <c r="N58">
        <f t="shared" si="1"/>
        <v>0</v>
      </c>
      <c r="O58">
        <f t="shared" si="5"/>
        <v>0</v>
      </c>
      <c r="P58">
        <f t="shared" si="2"/>
        <v>0</v>
      </c>
    </row>
    <row r="59" spans="3:16" x14ac:dyDescent="0.2">
      <c r="C59">
        <v>56</v>
      </c>
      <c r="D59" t="str">
        <f>Gabarito!K9</f>
        <v>BAS</v>
      </c>
      <c r="E59" t="str">
        <f>Gabarito!L9</f>
        <v>PLA</v>
      </c>
      <c r="F59" t="str">
        <f>Gabarito!M9</f>
        <v>COM</v>
      </c>
      <c r="G59" t="str">
        <f t="shared" si="3"/>
        <v>BAS</v>
      </c>
      <c r="H59" t="str">
        <f t="shared" si="3"/>
        <v>PLA</v>
      </c>
      <c r="I59" t="str">
        <f t="shared" si="0"/>
        <v>COM</v>
      </c>
      <c r="J59" t="str">
        <f>Gabarito!J9</f>
        <v>D</v>
      </c>
      <c r="K59" t="str">
        <f>Gabarito!N9</f>
        <v>sim</v>
      </c>
      <c r="L59">
        <f>'Respostas '!E11</f>
        <v>0</v>
      </c>
      <c r="M59">
        <f t="shared" si="4"/>
        <v>0</v>
      </c>
      <c r="N59">
        <f t="shared" si="1"/>
        <v>0</v>
      </c>
      <c r="O59">
        <f t="shared" si="5"/>
        <v>0</v>
      </c>
      <c r="P59">
        <f t="shared" si="2"/>
        <v>0</v>
      </c>
    </row>
    <row r="60" spans="3:16" x14ac:dyDescent="0.2">
      <c r="C60">
        <v>57</v>
      </c>
      <c r="D60" t="str">
        <f>Gabarito!K10</f>
        <v>ITE</v>
      </c>
      <c r="E60" t="str">
        <f>Gabarito!L10</f>
        <v>MON</v>
      </c>
      <c r="F60" t="str">
        <f>Gabarito!M10</f>
        <v>PI</v>
      </c>
      <c r="G60" t="str">
        <f t="shared" si="3"/>
        <v>ITE</v>
      </c>
      <c r="H60" t="str">
        <f t="shared" si="3"/>
        <v>MON</v>
      </c>
      <c r="I60" t="str">
        <f t="shared" si="0"/>
        <v>PI</v>
      </c>
      <c r="J60" t="str">
        <f>Gabarito!J10</f>
        <v>D</v>
      </c>
      <c r="K60" t="str">
        <f>Gabarito!N10</f>
        <v>sim</v>
      </c>
      <c r="L60">
        <f>'Respostas '!E12</f>
        <v>0</v>
      </c>
      <c r="M60">
        <f t="shared" si="4"/>
        <v>0</v>
      </c>
      <c r="N60">
        <f t="shared" si="1"/>
        <v>0</v>
      </c>
      <c r="O60">
        <f t="shared" si="5"/>
        <v>0</v>
      </c>
      <c r="P60">
        <f t="shared" si="2"/>
        <v>0</v>
      </c>
    </row>
    <row r="61" spans="3:16" x14ac:dyDescent="0.2">
      <c r="C61">
        <v>58</v>
      </c>
      <c r="D61" t="str">
        <f>Gabarito!K11</f>
        <v>ITE</v>
      </c>
      <c r="E61" t="str">
        <f>Gabarito!L11</f>
        <v>PLA</v>
      </c>
      <c r="F61" t="str">
        <f>Gabarito!M11</f>
        <v>INT</v>
      </c>
      <c r="G61" t="str">
        <f t="shared" si="3"/>
        <v>ITE</v>
      </c>
      <c r="H61" t="str">
        <f t="shared" si="3"/>
        <v>PLA</v>
      </c>
      <c r="I61" t="str">
        <f t="shared" si="0"/>
        <v>INT</v>
      </c>
      <c r="J61" t="str">
        <f>Gabarito!J11</f>
        <v>A</v>
      </c>
      <c r="K61" t="str">
        <f>Gabarito!N11</f>
        <v>sim</v>
      </c>
      <c r="L61">
        <f>'Respostas '!E13</f>
        <v>0</v>
      </c>
      <c r="M61">
        <f t="shared" si="4"/>
        <v>0</v>
      </c>
      <c r="N61">
        <f t="shared" si="1"/>
        <v>0</v>
      </c>
      <c r="O61">
        <f t="shared" si="5"/>
        <v>0</v>
      </c>
      <c r="P61">
        <f t="shared" si="2"/>
        <v>0</v>
      </c>
    </row>
    <row r="62" spans="3:16" x14ac:dyDescent="0.2">
      <c r="C62">
        <v>59</v>
      </c>
      <c r="D62" t="str">
        <f>Gabarito!K12</f>
        <v>BAS</v>
      </c>
      <c r="E62" t="str">
        <f>Gabarito!L12</f>
        <v>PLA</v>
      </c>
      <c r="F62" t="str">
        <f>Gabarito!M12</f>
        <v>ESC</v>
      </c>
      <c r="G62" t="str">
        <f t="shared" si="3"/>
        <v>BAS</v>
      </c>
      <c r="H62" t="str">
        <f t="shared" si="3"/>
        <v>PLA</v>
      </c>
      <c r="I62" t="str">
        <f t="shared" si="0"/>
        <v>ESC</v>
      </c>
      <c r="J62" t="str">
        <f>Gabarito!J12</f>
        <v>C</v>
      </c>
      <c r="K62" t="str">
        <f>Gabarito!N12</f>
        <v>sim</v>
      </c>
      <c r="L62">
        <f>'Respostas '!E14</f>
        <v>0</v>
      </c>
      <c r="M62">
        <f t="shared" si="4"/>
        <v>0</v>
      </c>
      <c r="N62">
        <f t="shared" si="1"/>
        <v>0</v>
      </c>
      <c r="O62">
        <f t="shared" si="5"/>
        <v>0</v>
      </c>
      <c r="P62">
        <f t="shared" si="2"/>
        <v>0</v>
      </c>
    </row>
    <row r="63" spans="3:16" x14ac:dyDescent="0.2">
      <c r="C63">
        <v>60</v>
      </c>
      <c r="D63" t="str">
        <f>Gabarito!K13</f>
        <v>BAS</v>
      </c>
      <c r="E63" t="str">
        <f>Gabarito!L13</f>
        <v>PLA</v>
      </c>
      <c r="F63" t="str">
        <f>Gabarito!M13</f>
        <v>ESC</v>
      </c>
      <c r="G63" t="str">
        <f t="shared" si="3"/>
        <v>BAS</v>
      </c>
      <c r="H63" t="str">
        <f t="shared" si="3"/>
        <v>PLA</v>
      </c>
      <c r="I63" t="str">
        <f t="shared" si="0"/>
        <v>ESC</v>
      </c>
      <c r="J63" t="str">
        <f>Gabarito!J13</f>
        <v>A</v>
      </c>
      <c r="K63" t="str">
        <f>Gabarito!N13</f>
        <v>sim</v>
      </c>
      <c r="L63">
        <f>'Respostas '!E15</f>
        <v>0</v>
      </c>
      <c r="M63">
        <f t="shared" si="4"/>
        <v>0</v>
      </c>
      <c r="N63">
        <f t="shared" si="1"/>
        <v>0</v>
      </c>
      <c r="O63">
        <f t="shared" si="5"/>
        <v>0</v>
      </c>
      <c r="P63">
        <f t="shared" si="2"/>
        <v>0</v>
      </c>
    </row>
    <row r="64" spans="3:16" x14ac:dyDescent="0.2">
      <c r="C64">
        <v>61</v>
      </c>
      <c r="D64" t="str">
        <f>Gabarito!K14</f>
        <v>BAS</v>
      </c>
      <c r="E64" t="str">
        <f>Gabarito!L14</f>
        <v>PLA</v>
      </c>
      <c r="F64" t="str">
        <f>Gabarito!M14</f>
        <v>QUA</v>
      </c>
      <c r="G64" t="str">
        <f t="shared" si="3"/>
        <v>BAS</v>
      </c>
      <c r="H64" t="str">
        <f t="shared" si="3"/>
        <v>PLA</v>
      </c>
      <c r="I64" t="str">
        <f t="shared" si="0"/>
        <v>QUA</v>
      </c>
      <c r="J64" t="str">
        <f>Gabarito!J14</f>
        <v>C</v>
      </c>
      <c r="K64" t="str">
        <f>Gabarito!N14</f>
        <v>sim</v>
      </c>
      <c r="L64">
        <f>'Respostas '!E16</f>
        <v>0</v>
      </c>
      <c r="M64">
        <f t="shared" si="4"/>
        <v>0</v>
      </c>
      <c r="N64">
        <f t="shared" si="1"/>
        <v>0</v>
      </c>
      <c r="O64">
        <f t="shared" si="5"/>
        <v>0</v>
      </c>
      <c r="P64">
        <f t="shared" si="2"/>
        <v>0</v>
      </c>
    </row>
    <row r="65" spans="3:16" x14ac:dyDescent="0.2">
      <c r="C65">
        <v>62</v>
      </c>
      <c r="D65" t="str">
        <f>Gabarito!K15</f>
        <v>BAS</v>
      </c>
      <c r="E65" t="str">
        <f>Gabarito!L15</f>
        <v>PLA</v>
      </c>
      <c r="F65" t="str">
        <f>Gabarito!M15</f>
        <v>ESC</v>
      </c>
      <c r="G65" t="str">
        <f t="shared" si="3"/>
        <v>BAS</v>
      </c>
      <c r="H65" t="str">
        <f t="shared" si="3"/>
        <v>PLA</v>
      </c>
      <c r="I65" t="str">
        <f t="shared" si="0"/>
        <v>ESC</v>
      </c>
      <c r="J65" t="str">
        <f>Gabarito!J15</f>
        <v>D</v>
      </c>
      <c r="K65" t="str">
        <f>Gabarito!N15</f>
        <v>sim</v>
      </c>
      <c r="L65">
        <f>'Respostas '!E17</f>
        <v>0</v>
      </c>
      <c r="M65">
        <f t="shared" si="4"/>
        <v>0</v>
      </c>
      <c r="N65">
        <f t="shared" si="1"/>
        <v>0</v>
      </c>
      <c r="O65">
        <f t="shared" si="5"/>
        <v>0</v>
      </c>
      <c r="P65">
        <f t="shared" si="2"/>
        <v>0</v>
      </c>
    </row>
    <row r="66" spans="3:16" x14ac:dyDescent="0.2">
      <c r="C66">
        <v>63</v>
      </c>
      <c r="D66" t="str">
        <f>Gabarito!K16</f>
        <v>BAS</v>
      </c>
      <c r="E66" t="str">
        <f>Gabarito!L16</f>
        <v>PLA</v>
      </c>
      <c r="F66" t="str">
        <f>Gabarito!M16</f>
        <v>TEM</v>
      </c>
      <c r="G66" t="str">
        <f t="shared" si="3"/>
        <v>BAS</v>
      </c>
      <c r="H66" t="str">
        <f t="shared" si="3"/>
        <v>PLA</v>
      </c>
      <c r="I66" t="str">
        <f t="shared" si="0"/>
        <v>TEM</v>
      </c>
      <c r="J66" t="str">
        <f>Gabarito!J16</f>
        <v>B</v>
      </c>
      <c r="K66" t="str">
        <f>Gabarito!N16</f>
        <v>sim</v>
      </c>
      <c r="L66">
        <f>'Respostas '!E18</f>
        <v>0</v>
      </c>
      <c r="M66">
        <f t="shared" si="4"/>
        <v>0</v>
      </c>
      <c r="N66">
        <f t="shared" si="1"/>
        <v>0</v>
      </c>
      <c r="O66">
        <f t="shared" si="5"/>
        <v>0</v>
      </c>
      <c r="P66">
        <f t="shared" si="2"/>
        <v>0</v>
      </c>
    </row>
    <row r="67" spans="3:16" x14ac:dyDescent="0.2">
      <c r="C67">
        <v>64</v>
      </c>
      <c r="D67" t="str">
        <f>Gabarito!K17</f>
        <v>BAS</v>
      </c>
      <c r="E67" t="str">
        <f>Gabarito!L17</f>
        <v>PLA</v>
      </c>
      <c r="F67" t="str">
        <f>Gabarito!M17</f>
        <v>TEM</v>
      </c>
      <c r="G67" t="str">
        <f t="shared" si="3"/>
        <v>BAS</v>
      </c>
      <c r="H67" t="str">
        <f t="shared" si="3"/>
        <v>PLA</v>
      </c>
      <c r="I67" t="str">
        <f t="shared" si="0"/>
        <v>TEM</v>
      </c>
      <c r="J67" t="str">
        <f>Gabarito!J17</f>
        <v>C</v>
      </c>
      <c r="K67" t="str">
        <f>Gabarito!N17</f>
        <v>sim</v>
      </c>
      <c r="L67">
        <f>'Respostas '!E19</f>
        <v>0</v>
      </c>
      <c r="M67">
        <f t="shared" si="4"/>
        <v>0</v>
      </c>
      <c r="N67">
        <f t="shared" si="1"/>
        <v>0</v>
      </c>
      <c r="O67">
        <f t="shared" si="5"/>
        <v>0</v>
      </c>
      <c r="P67">
        <f t="shared" si="2"/>
        <v>0</v>
      </c>
    </row>
    <row r="68" spans="3:16" x14ac:dyDescent="0.2">
      <c r="C68">
        <v>65</v>
      </c>
      <c r="D68" t="str">
        <f>Gabarito!K18</f>
        <v>AVA</v>
      </c>
      <c r="E68" t="str">
        <f>Gabarito!L18</f>
        <v>EXE</v>
      </c>
      <c r="F68" t="str">
        <f>Gabarito!M18</f>
        <v>PI</v>
      </c>
      <c r="G68" t="str">
        <f t="shared" si="3"/>
        <v>AVA</v>
      </c>
      <c r="H68" t="str">
        <f t="shared" si="3"/>
        <v>EXE</v>
      </c>
      <c r="I68" t="str">
        <f t="shared" ref="I68:I131" si="6">IF($K68="SIM",F68)</f>
        <v>PI</v>
      </c>
      <c r="J68" t="str">
        <f>Gabarito!J18</f>
        <v>D</v>
      </c>
      <c r="K68" t="str">
        <f>Gabarito!N18</f>
        <v>sim</v>
      </c>
      <c r="L68">
        <f>'Respostas '!E20</f>
        <v>0</v>
      </c>
      <c r="M68">
        <f t="shared" si="4"/>
        <v>0</v>
      </c>
      <c r="N68">
        <f t="shared" ref="N68:N131" si="7">IF($L68=$J68,F68,0)</f>
        <v>0</v>
      </c>
      <c r="O68">
        <f t="shared" si="5"/>
        <v>0</v>
      </c>
      <c r="P68">
        <f t="shared" ref="P68:P131" si="8">IF($K68="SIM",N68,0)</f>
        <v>0</v>
      </c>
    </row>
    <row r="69" spans="3:16" x14ac:dyDescent="0.2">
      <c r="C69">
        <v>66</v>
      </c>
      <c r="D69" t="str">
        <f>Gabarito!K19</f>
        <v>ITE</v>
      </c>
      <c r="E69" t="str">
        <f>Gabarito!L19</f>
        <v>EXE</v>
      </c>
      <c r="F69" t="str">
        <f>Gabarito!M19</f>
        <v>INT</v>
      </c>
      <c r="G69" t="str">
        <f t="shared" ref="G69:H132" si="9">IF($K69="SIM",D69)</f>
        <v>ITE</v>
      </c>
      <c r="H69" t="str">
        <f t="shared" si="9"/>
        <v>EXE</v>
      </c>
      <c r="I69" t="str">
        <f t="shared" si="6"/>
        <v>INT</v>
      </c>
      <c r="J69" t="str">
        <f>Gabarito!J19</f>
        <v>B</v>
      </c>
      <c r="K69" t="str">
        <f>Gabarito!N19</f>
        <v>sim</v>
      </c>
      <c r="L69">
        <f>'Respostas '!E21</f>
        <v>0</v>
      </c>
      <c r="M69">
        <f t="shared" ref="M69:M132" si="10">IF($L69=$J69,E69,0)</f>
        <v>0</v>
      </c>
      <c r="N69">
        <f t="shared" si="7"/>
        <v>0</v>
      </c>
      <c r="O69">
        <f t="shared" ref="O69:O132" si="11">IF($K69="SIM",M69,0)</f>
        <v>0</v>
      </c>
      <c r="P69">
        <f t="shared" si="8"/>
        <v>0</v>
      </c>
    </row>
    <row r="70" spans="3:16" x14ac:dyDescent="0.2">
      <c r="C70">
        <v>67</v>
      </c>
      <c r="D70" t="str">
        <f>Gabarito!K20</f>
        <v>BAS</v>
      </c>
      <c r="E70" t="str">
        <f>Gabarito!L20</f>
        <v>PLA</v>
      </c>
      <c r="F70" t="str">
        <f>Gabarito!M20</f>
        <v>CST</v>
      </c>
      <c r="G70" t="str">
        <f t="shared" si="9"/>
        <v>BAS</v>
      </c>
      <c r="H70" t="str">
        <f t="shared" si="9"/>
        <v>PLA</v>
      </c>
      <c r="I70" t="str">
        <f t="shared" si="6"/>
        <v>CST</v>
      </c>
      <c r="J70" t="str">
        <f>Gabarito!J20</f>
        <v>A</v>
      </c>
      <c r="K70" t="str">
        <f>Gabarito!N20</f>
        <v>sim</v>
      </c>
      <c r="L70">
        <f>'Respostas '!E22</f>
        <v>0</v>
      </c>
      <c r="M70">
        <f t="shared" si="10"/>
        <v>0</v>
      </c>
      <c r="N70">
        <f t="shared" si="7"/>
        <v>0</v>
      </c>
      <c r="O70">
        <f t="shared" si="11"/>
        <v>0</v>
      </c>
      <c r="P70">
        <f t="shared" si="8"/>
        <v>0</v>
      </c>
    </row>
    <row r="71" spans="3:16" x14ac:dyDescent="0.2">
      <c r="C71">
        <v>68</v>
      </c>
      <c r="D71" t="str">
        <f>Gabarito!K21</f>
        <v>BAS</v>
      </c>
      <c r="E71" t="str">
        <f>Gabarito!L21</f>
        <v>PLA</v>
      </c>
      <c r="F71" t="str">
        <f>Gabarito!M21</f>
        <v>CST</v>
      </c>
      <c r="G71" t="str">
        <f t="shared" si="9"/>
        <v>BAS</v>
      </c>
      <c r="H71" t="str">
        <f t="shared" si="9"/>
        <v>PLA</v>
      </c>
      <c r="I71" t="str">
        <f t="shared" si="6"/>
        <v>CST</v>
      </c>
      <c r="J71" t="str">
        <f>Gabarito!J21</f>
        <v>C</v>
      </c>
      <c r="K71" t="str">
        <f>Gabarito!N21</f>
        <v>sim</v>
      </c>
      <c r="L71">
        <f>'Respostas '!E23</f>
        <v>0</v>
      </c>
      <c r="M71">
        <f t="shared" si="10"/>
        <v>0</v>
      </c>
      <c r="N71">
        <f t="shared" si="7"/>
        <v>0</v>
      </c>
      <c r="O71">
        <f t="shared" si="11"/>
        <v>0</v>
      </c>
      <c r="P71">
        <f t="shared" si="8"/>
        <v>0</v>
      </c>
    </row>
    <row r="72" spans="3:16" x14ac:dyDescent="0.2">
      <c r="C72">
        <v>69</v>
      </c>
      <c r="D72" t="str">
        <f>Gabarito!K22</f>
        <v>AVA</v>
      </c>
      <c r="E72" t="str">
        <f>Gabarito!L22</f>
        <v>PLA</v>
      </c>
      <c r="F72" t="str">
        <f>Gabarito!M22</f>
        <v>INT</v>
      </c>
      <c r="G72" t="str">
        <f t="shared" si="9"/>
        <v>AVA</v>
      </c>
      <c r="H72" t="str">
        <f t="shared" si="9"/>
        <v>PLA</v>
      </c>
      <c r="I72" t="str">
        <f t="shared" si="6"/>
        <v>INT</v>
      </c>
      <c r="J72" t="str">
        <f>Gabarito!J22</f>
        <v>B</v>
      </c>
      <c r="K72" t="str">
        <f>Gabarito!N22</f>
        <v>sim</v>
      </c>
      <c r="L72">
        <f>'Respostas '!E24</f>
        <v>0</v>
      </c>
      <c r="M72">
        <f t="shared" si="10"/>
        <v>0</v>
      </c>
      <c r="N72">
        <f t="shared" si="7"/>
        <v>0</v>
      </c>
      <c r="O72">
        <f t="shared" si="11"/>
        <v>0</v>
      </c>
      <c r="P72">
        <f t="shared" si="8"/>
        <v>0</v>
      </c>
    </row>
    <row r="73" spans="3:16" x14ac:dyDescent="0.2">
      <c r="C73">
        <v>70</v>
      </c>
      <c r="D73" t="str">
        <f>Gabarito!K23</f>
        <v>BAS</v>
      </c>
      <c r="E73" t="str">
        <f>Gabarito!L23</f>
        <v>EXE</v>
      </c>
      <c r="F73" t="str">
        <f>Gabarito!M23</f>
        <v>PI</v>
      </c>
      <c r="G73" t="str">
        <f t="shared" si="9"/>
        <v>BAS</v>
      </c>
      <c r="H73" t="str">
        <f t="shared" si="9"/>
        <v>EXE</v>
      </c>
      <c r="I73" t="str">
        <f t="shared" si="6"/>
        <v>PI</v>
      </c>
      <c r="J73" t="str">
        <f>Gabarito!J23</f>
        <v>A</v>
      </c>
      <c r="K73" t="str">
        <f>Gabarito!N23</f>
        <v>sim</v>
      </c>
      <c r="L73">
        <f>'Respostas '!E25</f>
        <v>0</v>
      </c>
      <c r="M73">
        <f t="shared" si="10"/>
        <v>0</v>
      </c>
      <c r="N73">
        <f t="shared" si="7"/>
        <v>0</v>
      </c>
      <c r="O73">
        <f t="shared" si="11"/>
        <v>0</v>
      </c>
      <c r="P73">
        <f t="shared" si="8"/>
        <v>0</v>
      </c>
    </row>
    <row r="74" spans="3:16" x14ac:dyDescent="0.2">
      <c r="C74">
        <v>71</v>
      </c>
      <c r="D74" t="str">
        <f>Gabarito!K24</f>
        <v>BAS</v>
      </c>
      <c r="E74" t="str">
        <f>Gabarito!L24</f>
        <v>PLA</v>
      </c>
      <c r="F74" t="str">
        <f>Gabarito!M24</f>
        <v>CST</v>
      </c>
      <c r="G74" t="str">
        <f t="shared" si="9"/>
        <v>BAS</v>
      </c>
      <c r="H74" t="str">
        <f t="shared" si="9"/>
        <v>PLA</v>
      </c>
      <c r="I74" t="str">
        <f t="shared" si="6"/>
        <v>CST</v>
      </c>
      <c r="J74" t="str">
        <f>Gabarito!J24</f>
        <v>C</v>
      </c>
      <c r="K74" t="str">
        <f>Gabarito!N24</f>
        <v>sim</v>
      </c>
      <c r="L74">
        <f>'Respostas '!E26</f>
        <v>0</v>
      </c>
      <c r="M74">
        <f t="shared" si="10"/>
        <v>0</v>
      </c>
      <c r="N74">
        <f t="shared" si="7"/>
        <v>0</v>
      </c>
      <c r="O74">
        <f t="shared" si="11"/>
        <v>0</v>
      </c>
      <c r="P74">
        <f t="shared" si="8"/>
        <v>0</v>
      </c>
    </row>
    <row r="75" spans="3:16" x14ac:dyDescent="0.2">
      <c r="C75">
        <v>72</v>
      </c>
      <c r="D75" t="str">
        <f>Gabarito!K25</f>
        <v>BAS</v>
      </c>
      <c r="E75" t="str">
        <f>Gabarito!L25</f>
        <v>PLA</v>
      </c>
      <c r="F75" t="str">
        <f>Gabarito!M25</f>
        <v>CST</v>
      </c>
      <c r="G75" t="str">
        <f t="shared" si="9"/>
        <v>BAS</v>
      </c>
      <c r="H75" t="str">
        <f t="shared" si="9"/>
        <v>PLA</v>
      </c>
      <c r="I75" t="str">
        <f t="shared" si="6"/>
        <v>CST</v>
      </c>
      <c r="J75" t="str">
        <f>Gabarito!J25</f>
        <v>C</v>
      </c>
      <c r="K75" t="str">
        <f>Gabarito!N25</f>
        <v>sim</v>
      </c>
      <c r="L75">
        <f>'Respostas '!E27</f>
        <v>0</v>
      </c>
      <c r="M75">
        <f t="shared" si="10"/>
        <v>0</v>
      </c>
      <c r="N75">
        <f t="shared" si="7"/>
        <v>0</v>
      </c>
      <c r="O75">
        <f t="shared" si="11"/>
        <v>0</v>
      </c>
      <c r="P75">
        <f t="shared" si="8"/>
        <v>0</v>
      </c>
    </row>
    <row r="76" spans="3:16" x14ac:dyDescent="0.2">
      <c r="C76">
        <v>73</v>
      </c>
      <c r="D76" t="str">
        <f>Gabarito!K26</f>
        <v>ITE</v>
      </c>
      <c r="E76" t="str">
        <f>Gabarito!L26</f>
        <v>PLA</v>
      </c>
      <c r="F76" t="str">
        <f>Gabarito!M26</f>
        <v>ESC</v>
      </c>
      <c r="G76" t="str">
        <f t="shared" si="9"/>
        <v>ITE</v>
      </c>
      <c r="H76" t="str">
        <f t="shared" si="9"/>
        <v>PLA</v>
      </c>
      <c r="I76" t="str">
        <f t="shared" si="6"/>
        <v>ESC</v>
      </c>
      <c r="J76" t="str">
        <f>Gabarito!J26</f>
        <v>A</v>
      </c>
      <c r="K76" t="str">
        <f>Gabarito!N26</f>
        <v>sim</v>
      </c>
      <c r="L76">
        <f>'Respostas '!E28</f>
        <v>0</v>
      </c>
      <c r="M76">
        <f t="shared" si="10"/>
        <v>0</v>
      </c>
      <c r="N76">
        <f t="shared" si="7"/>
        <v>0</v>
      </c>
      <c r="O76">
        <f t="shared" si="11"/>
        <v>0</v>
      </c>
      <c r="P76">
        <f t="shared" si="8"/>
        <v>0</v>
      </c>
    </row>
    <row r="77" spans="3:16" x14ac:dyDescent="0.2">
      <c r="C77">
        <v>74</v>
      </c>
      <c r="D77" t="str">
        <f>Gabarito!K27</f>
        <v>ITE</v>
      </c>
      <c r="E77" t="str">
        <f>Gabarito!L27</f>
        <v>PLA</v>
      </c>
      <c r="F77" t="str">
        <f>Gabarito!M27</f>
        <v>ESC</v>
      </c>
      <c r="G77" t="str">
        <f t="shared" si="9"/>
        <v>ITE</v>
      </c>
      <c r="H77" t="str">
        <f t="shared" si="9"/>
        <v>PLA</v>
      </c>
      <c r="I77" t="str">
        <f t="shared" si="6"/>
        <v>ESC</v>
      </c>
      <c r="J77" t="str">
        <f>Gabarito!J27</f>
        <v>B</v>
      </c>
      <c r="K77" t="str">
        <f>Gabarito!N27</f>
        <v>sim</v>
      </c>
      <c r="L77">
        <f>'Respostas '!E29</f>
        <v>0</v>
      </c>
      <c r="M77">
        <f t="shared" si="10"/>
        <v>0</v>
      </c>
      <c r="N77">
        <f t="shared" si="7"/>
        <v>0</v>
      </c>
      <c r="O77">
        <f t="shared" si="11"/>
        <v>0</v>
      </c>
      <c r="P77">
        <f t="shared" si="8"/>
        <v>0</v>
      </c>
    </row>
    <row r="78" spans="3:16" x14ac:dyDescent="0.2">
      <c r="C78">
        <v>75</v>
      </c>
      <c r="D78" t="str">
        <f>Gabarito!K28</f>
        <v>ITE</v>
      </c>
      <c r="E78" t="str">
        <f>Gabarito!L28</f>
        <v>PLA</v>
      </c>
      <c r="F78" t="str">
        <f>Gabarito!M28</f>
        <v>ESC</v>
      </c>
      <c r="G78" t="str">
        <f t="shared" si="9"/>
        <v>ITE</v>
      </c>
      <c r="H78" t="str">
        <f t="shared" si="9"/>
        <v>PLA</v>
      </c>
      <c r="I78" t="str">
        <f t="shared" si="6"/>
        <v>ESC</v>
      </c>
      <c r="J78" t="str">
        <f>Gabarito!J28</f>
        <v>C</v>
      </c>
      <c r="K78" t="str">
        <f>Gabarito!N28</f>
        <v>sim</v>
      </c>
      <c r="L78">
        <f>'Respostas '!E30</f>
        <v>0</v>
      </c>
      <c r="M78">
        <f t="shared" si="10"/>
        <v>0</v>
      </c>
      <c r="N78">
        <f t="shared" si="7"/>
        <v>0</v>
      </c>
      <c r="O78">
        <f t="shared" si="11"/>
        <v>0</v>
      </c>
      <c r="P78">
        <f t="shared" si="8"/>
        <v>0</v>
      </c>
    </row>
    <row r="79" spans="3:16" x14ac:dyDescent="0.2">
      <c r="C79">
        <v>76</v>
      </c>
      <c r="D79" t="str">
        <f>Gabarito!K29</f>
        <v>ITE</v>
      </c>
      <c r="E79" t="str">
        <f>Gabarito!L29</f>
        <v>PLA</v>
      </c>
      <c r="F79" t="str">
        <f>Gabarito!M29</f>
        <v>ESC</v>
      </c>
      <c r="G79" t="str">
        <f t="shared" si="9"/>
        <v>ITE</v>
      </c>
      <c r="H79" t="str">
        <f t="shared" si="9"/>
        <v>PLA</v>
      </c>
      <c r="I79" t="str">
        <f t="shared" si="6"/>
        <v>ESC</v>
      </c>
      <c r="J79" t="str">
        <f>Gabarito!J29</f>
        <v>C</v>
      </c>
      <c r="K79" t="str">
        <f>Gabarito!N29</f>
        <v>sim</v>
      </c>
      <c r="L79">
        <f>'Respostas '!E31</f>
        <v>0</v>
      </c>
      <c r="M79">
        <f t="shared" si="10"/>
        <v>0</v>
      </c>
      <c r="N79">
        <f t="shared" si="7"/>
        <v>0</v>
      </c>
      <c r="O79">
        <f t="shared" si="11"/>
        <v>0</v>
      </c>
      <c r="P79">
        <f t="shared" si="8"/>
        <v>0</v>
      </c>
    </row>
    <row r="80" spans="3:16" x14ac:dyDescent="0.2">
      <c r="C80">
        <v>77</v>
      </c>
      <c r="D80" t="str">
        <f>Gabarito!K30</f>
        <v>ITE</v>
      </c>
      <c r="E80" t="str">
        <f>Gabarito!L30</f>
        <v>PLA</v>
      </c>
      <c r="F80" t="str">
        <f>Gabarito!M30</f>
        <v>ESC</v>
      </c>
      <c r="G80" t="str">
        <f t="shared" si="9"/>
        <v>ITE</v>
      </c>
      <c r="H80" t="str">
        <f t="shared" si="9"/>
        <v>PLA</v>
      </c>
      <c r="I80" t="str">
        <f t="shared" si="6"/>
        <v>ESC</v>
      </c>
      <c r="J80" t="str">
        <f>Gabarito!J30</f>
        <v>A</v>
      </c>
      <c r="K80" t="str">
        <f>Gabarito!N30</f>
        <v>sim</v>
      </c>
      <c r="L80">
        <f>'Respostas '!E32</f>
        <v>0</v>
      </c>
      <c r="M80">
        <f t="shared" si="10"/>
        <v>0</v>
      </c>
      <c r="N80">
        <f t="shared" si="7"/>
        <v>0</v>
      </c>
      <c r="O80">
        <f t="shared" si="11"/>
        <v>0</v>
      </c>
      <c r="P80">
        <f t="shared" si="8"/>
        <v>0</v>
      </c>
    </row>
    <row r="81" spans="3:16" x14ac:dyDescent="0.2">
      <c r="C81">
        <v>78</v>
      </c>
      <c r="D81" t="str">
        <f>Gabarito!K31</f>
        <v>ITE</v>
      </c>
      <c r="E81" t="str">
        <f>Gabarito!L31</f>
        <v>PLA</v>
      </c>
      <c r="F81" t="str">
        <f>Gabarito!M31</f>
        <v>ESC</v>
      </c>
      <c r="G81" t="str">
        <f t="shared" si="9"/>
        <v>ITE</v>
      </c>
      <c r="H81" t="str">
        <f t="shared" si="9"/>
        <v>PLA</v>
      </c>
      <c r="I81" t="str">
        <f t="shared" si="6"/>
        <v>ESC</v>
      </c>
      <c r="J81" t="str">
        <f>Gabarito!J31</f>
        <v>D</v>
      </c>
      <c r="K81" t="str">
        <f>Gabarito!N31</f>
        <v>sim</v>
      </c>
      <c r="L81">
        <f>'Respostas '!E33</f>
        <v>0</v>
      </c>
      <c r="M81">
        <f t="shared" si="10"/>
        <v>0</v>
      </c>
      <c r="N81">
        <f t="shared" si="7"/>
        <v>0</v>
      </c>
      <c r="O81">
        <f t="shared" si="11"/>
        <v>0</v>
      </c>
      <c r="P81">
        <f t="shared" si="8"/>
        <v>0</v>
      </c>
    </row>
    <row r="82" spans="3:16" x14ac:dyDescent="0.2">
      <c r="C82">
        <v>79</v>
      </c>
      <c r="D82" t="str">
        <f>Gabarito!K32</f>
        <v>ITE</v>
      </c>
      <c r="E82" t="str">
        <f>Gabarito!L32</f>
        <v>PLA</v>
      </c>
      <c r="F82" t="str">
        <f>Gabarito!M32</f>
        <v>ESC</v>
      </c>
      <c r="G82" t="str">
        <f t="shared" si="9"/>
        <v>ITE</v>
      </c>
      <c r="H82" t="str">
        <f t="shared" si="9"/>
        <v>PLA</v>
      </c>
      <c r="I82" t="str">
        <f t="shared" si="6"/>
        <v>ESC</v>
      </c>
      <c r="J82" t="str">
        <f>Gabarito!J32</f>
        <v>C</v>
      </c>
      <c r="K82" t="str">
        <f>Gabarito!N32</f>
        <v>sim</v>
      </c>
      <c r="L82">
        <f>'Respostas '!E34</f>
        <v>0</v>
      </c>
      <c r="M82">
        <f t="shared" si="10"/>
        <v>0</v>
      </c>
      <c r="N82">
        <f t="shared" si="7"/>
        <v>0</v>
      </c>
      <c r="O82">
        <f t="shared" si="11"/>
        <v>0</v>
      </c>
      <c r="P82">
        <f t="shared" si="8"/>
        <v>0</v>
      </c>
    </row>
    <row r="83" spans="3:16" x14ac:dyDescent="0.2">
      <c r="C83">
        <v>80</v>
      </c>
      <c r="D83" t="str">
        <f>Gabarito!K33</f>
        <v>ITE</v>
      </c>
      <c r="E83" t="str">
        <f>Gabarito!L33</f>
        <v>PLA</v>
      </c>
      <c r="F83" t="str">
        <f>Gabarito!M33</f>
        <v>ESC</v>
      </c>
      <c r="G83" t="str">
        <f t="shared" si="9"/>
        <v>ITE</v>
      </c>
      <c r="H83" t="str">
        <f t="shared" si="9"/>
        <v>PLA</v>
      </c>
      <c r="I83" t="str">
        <f t="shared" si="6"/>
        <v>ESC</v>
      </c>
      <c r="J83" t="str">
        <f>Gabarito!J33</f>
        <v>A</v>
      </c>
      <c r="K83" t="str">
        <f>Gabarito!N33</f>
        <v>sim</v>
      </c>
      <c r="L83">
        <f>'Respostas '!E35</f>
        <v>0</v>
      </c>
      <c r="M83">
        <f t="shared" si="10"/>
        <v>0</v>
      </c>
      <c r="N83">
        <f t="shared" si="7"/>
        <v>0</v>
      </c>
      <c r="O83">
        <f t="shared" si="11"/>
        <v>0</v>
      </c>
      <c r="P83">
        <f t="shared" si="8"/>
        <v>0</v>
      </c>
    </row>
    <row r="84" spans="3:16" x14ac:dyDescent="0.2">
      <c r="C84">
        <v>81</v>
      </c>
      <c r="D84" t="str">
        <f>Gabarito!K34</f>
        <v>ITE</v>
      </c>
      <c r="E84" t="str">
        <f>Gabarito!L34</f>
        <v>EXE</v>
      </c>
      <c r="F84" t="str">
        <f>Gabarito!M34</f>
        <v>INT</v>
      </c>
      <c r="G84" t="str">
        <f t="shared" si="9"/>
        <v>ITE</v>
      </c>
      <c r="H84" t="str">
        <f t="shared" si="9"/>
        <v>EXE</v>
      </c>
      <c r="I84" t="str">
        <f t="shared" si="6"/>
        <v>INT</v>
      </c>
      <c r="J84" t="str">
        <f>Gabarito!J34</f>
        <v>C</v>
      </c>
      <c r="K84" t="str">
        <f>Gabarito!N34</f>
        <v>sim</v>
      </c>
      <c r="L84">
        <f>'Respostas '!E36</f>
        <v>0</v>
      </c>
      <c r="M84">
        <f t="shared" si="10"/>
        <v>0</v>
      </c>
      <c r="N84">
        <f t="shared" si="7"/>
        <v>0</v>
      </c>
      <c r="O84">
        <f t="shared" si="11"/>
        <v>0</v>
      </c>
      <c r="P84">
        <f t="shared" si="8"/>
        <v>0</v>
      </c>
    </row>
    <row r="85" spans="3:16" x14ac:dyDescent="0.2">
      <c r="C85">
        <v>82</v>
      </c>
      <c r="D85" t="str">
        <f>Gabarito!K35</f>
        <v>ITE</v>
      </c>
      <c r="E85" t="str">
        <f>Gabarito!L35</f>
        <v>PLA</v>
      </c>
      <c r="F85" t="str">
        <f>Gabarito!M35</f>
        <v>ESC</v>
      </c>
      <c r="G85" t="str">
        <f t="shared" si="9"/>
        <v>ITE</v>
      </c>
      <c r="H85" t="str">
        <f t="shared" si="9"/>
        <v>PLA</v>
      </c>
      <c r="I85" t="str">
        <f t="shared" si="6"/>
        <v>ESC</v>
      </c>
      <c r="J85" t="str">
        <f>Gabarito!J35</f>
        <v>C</v>
      </c>
      <c r="K85" t="str">
        <f>Gabarito!N35</f>
        <v>sim</v>
      </c>
      <c r="L85">
        <f>'Respostas '!E37</f>
        <v>0</v>
      </c>
      <c r="M85">
        <f t="shared" si="10"/>
        <v>0</v>
      </c>
      <c r="N85">
        <f t="shared" si="7"/>
        <v>0</v>
      </c>
      <c r="O85">
        <f t="shared" si="11"/>
        <v>0</v>
      </c>
      <c r="P85">
        <f t="shared" si="8"/>
        <v>0</v>
      </c>
    </row>
    <row r="86" spans="3:16" x14ac:dyDescent="0.2">
      <c r="C86">
        <v>83</v>
      </c>
      <c r="D86" t="str">
        <f>Gabarito!K36</f>
        <v>ITE</v>
      </c>
      <c r="E86" t="str">
        <f>Gabarito!L36</f>
        <v>PLA</v>
      </c>
      <c r="F86" t="str">
        <f>Gabarito!M36</f>
        <v>ESC</v>
      </c>
      <c r="G86" t="str">
        <f t="shared" si="9"/>
        <v>ITE</v>
      </c>
      <c r="H86" t="str">
        <f t="shared" si="9"/>
        <v>PLA</v>
      </c>
      <c r="I86" t="str">
        <f t="shared" si="6"/>
        <v>ESC</v>
      </c>
      <c r="J86" t="str">
        <f>Gabarito!J36</f>
        <v>A</v>
      </c>
      <c r="K86" t="str">
        <f>Gabarito!N36</f>
        <v>sim</v>
      </c>
      <c r="L86">
        <f>'Respostas '!E38</f>
        <v>0</v>
      </c>
      <c r="M86">
        <f t="shared" si="10"/>
        <v>0</v>
      </c>
      <c r="N86">
        <f t="shared" si="7"/>
        <v>0</v>
      </c>
      <c r="O86">
        <f t="shared" si="11"/>
        <v>0</v>
      </c>
      <c r="P86">
        <f t="shared" si="8"/>
        <v>0</v>
      </c>
    </row>
    <row r="87" spans="3:16" x14ac:dyDescent="0.2">
      <c r="C87">
        <v>84</v>
      </c>
      <c r="D87" t="str">
        <f>Gabarito!K37</f>
        <v>ITE</v>
      </c>
      <c r="E87" t="str">
        <f>Gabarito!L37</f>
        <v>PLA</v>
      </c>
      <c r="F87" t="str">
        <f>Gabarito!M37</f>
        <v>ESC</v>
      </c>
      <c r="G87" t="str">
        <f t="shared" si="9"/>
        <v>ITE</v>
      </c>
      <c r="H87" t="str">
        <f t="shared" si="9"/>
        <v>PLA</v>
      </c>
      <c r="I87" t="str">
        <f t="shared" si="6"/>
        <v>ESC</v>
      </c>
      <c r="J87" t="str">
        <f>Gabarito!J37</f>
        <v>D</v>
      </c>
      <c r="K87" t="str">
        <f>Gabarito!N37</f>
        <v>sim</v>
      </c>
      <c r="L87">
        <f>'Respostas '!E39</f>
        <v>0</v>
      </c>
      <c r="M87">
        <f t="shared" si="10"/>
        <v>0</v>
      </c>
      <c r="N87">
        <f t="shared" si="7"/>
        <v>0</v>
      </c>
      <c r="O87">
        <f t="shared" si="11"/>
        <v>0</v>
      </c>
      <c r="P87">
        <f t="shared" si="8"/>
        <v>0</v>
      </c>
    </row>
    <row r="88" spans="3:16" x14ac:dyDescent="0.2">
      <c r="C88">
        <v>85</v>
      </c>
      <c r="D88" t="str">
        <f>Gabarito!K38</f>
        <v>ITE</v>
      </c>
      <c r="E88" t="str">
        <f>Gabarito!L38</f>
        <v>PLA</v>
      </c>
      <c r="F88" t="str">
        <f>Gabarito!M38</f>
        <v>ESC</v>
      </c>
      <c r="G88" t="str">
        <f t="shared" si="9"/>
        <v>ITE</v>
      </c>
      <c r="H88" t="str">
        <f t="shared" si="9"/>
        <v>PLA</v>
      </c>
      <c r="I88" t="str">
        <f t="shared" si="6"/>
        <v>ESC</v>
      </c>
      <c r="J88" t="str">
        <f>Gabarito!J38</f>
        <v>D</v>
      </c>
      <c r="K88" t="str">
        <f>Gabarito!N38</f>
        <v>sim</v>
      </c>
      <c r="L88">
        <f>'Respostas '!E40</f>
        <v>0</v>
      </c>
      <c r="M88">
        <f t="shared" si="10"/>
        <v>0</v>
      </c>
      <c r="N88">
        <f t="shared" si="7"/>
        <v>0</v>
      </c>
      <c r="O88">
        <f t="shared" si="11"/>
        <v>0</v>
      </c>
      <c r="P88">
        <f t="shared" si="8"/>
        <v>0</v>
      </c>
    </row>
    <row r="89" spans="3:16" x14ac:dyDescent="0.2">
      <c r="C89">
        <v>86</v>
      </c>
      <c r="D89" t="str">
        <f>Gabarito!K39</f>
        <v>ITE</v>
      </c>
      <c r="E89" t="str">
        <f>Gabarito!L39</f>
        <v>PLA</v>
      </c>
      <c r="F89" t="str">
        <f>Gabarito!M39</f>
        <v>ESC</v>
      </c>
      <c r="G89" t="str">
        <f t="shared" si="9"/>
        <v>ITE</v>
      </c>
      <c r="H89" t="str">
        <f t="shared" si="9"/>
        <v>PLA</v>
      </c>
      <c r="I89" t="str">
        <f t="shared" si="6"/>
        <v>ESC</v>
      </c>
      <c r="J89" t="str">
        <f>Gabarito!J39</f>
        <v>B</v>
      </c>
      <c r="K89" t="str">
        <f>Gabarito!N39</f>
        <v>sim</v>
      </c>
      <c r="L89">
        <f>'Respostas '!E41</f>
        <v>0</v>
      </c>
      <c r="M89">
        <f t="shared" si="10"/>
        <v>0</v>
      </c>
      <c r="N89">
        <f t="shared" si="7"/>
        <v>0</v>
      </c>
      <c r="O89">
        <f t="shared" si="11"/>
        <v>0</v>
      </c>
      <c r="P89">
        <f t="shared" si="8"/>
        <v>0</v>
      </c>
    </row>
    <row r="90" spans="3:16" x14ac:dyDescent="0.2">
      <c r="C90">
        <v>87</v>
      </c>
      <c r="D90" t="str">
        <f>Gabarito!K40</f>
        <v>ITE</v>
      </c>
      <c r="E90" t="str">
        <f>Gabarito!L40</f>
        <v>PLA</v>
      </c>
      <c r="F90" t="str">
        <f>Gabarito!M40</f>
        <v>TEM</v>
      </c>
      <c r="G90" t="str">
        <f t="shared" si="9"/>
        <v>ITE</v>
      </c>
      <c r="H90" t="str">
        <f t="shared" si="9"/>
        <v>PLA</v>
      </c>
      <c r="I90" t="str">
        <f t="shared" si="6"/>
        <v>TEM</v>
      </c>
      <c r="J90" t="str">
        <f>Gabarito!J40</f>
        <v>D</v>
      </c>
      <c r="K90" t="str">
        <f>Gabarito!N40</f>
        <v>sim</v>
      </c>
      <c r="L90">
        <f>'Respostas '!E42</f>
        <v>0</v>
      </c>
      <c r="M90">
        <f t="shared" si="10"/>
        <v>0</v>
      </c>
      <c r="N90">
        <f t="shared" si="7"/>
        <v>0</v>
      </c>
      <c r="O90">
        <f t="shared" si="11"/>
        <v>0</v>
      </c>
      <c r="P90">
        <f t="shared" si="8"/>
        <v>0</v>
      </c>
    </row>
    <row r="91" spans="3:16" x14ac:dyDescent="0.2">
      <c r="C91">
        <v>88</v>
      </c>
      <c r="D91" t="str">
        <f>Gabarito!K41</f>
        <v>ITE</v>
      </c>
      <c r="E91" t="str">
        <f>Gabarito!L41</f>
        <v>PLA</v>
      </c>
      <c r="F91" t="str">
        <f>Gabarito!M41</f>
        <v>TEM</v>
      </c>
      <c r="G91" t="str">
        <f t="shared" si="9"/>
        <v>ITE</v>
      </c>
      <c r="H91" t="str">
        <f t="shared" si="9"/>
        <v>PLA</v>
      </c>
      <c r="I91" t="str">
        <f t="shared" si="6"/>
        <v>TEM</v>
      </c>
      <c r="J91" t="str">
        <f>Gabarito!J41</f>
        <v>B</v>
      </c>
      <c r="K91" t="str">
        <f>Gabarito!N41</f>
        <v>sim</v>
      </c>
      <c r="L91">
        <f>'Respostas '!E43</f>
        <v>0</v>
      </c>
      <c r="M91">
        <f t="shared" si="10"/>
        <v>0</v>
      </c>
      <c r="N91">
        <f t="shared" si="7"/>
        <v>0</v>
      </c>
      <c r="O91">
        <f t="shared" si="11"/>
        <v>0</v>
      </c>
      <c r="P91">
        <f t="shared" si="8"/>
        <v>0</v>
      </c>
    </row>
    <row r="92" spans="3:16" x14ac:dyDescent="0.2">
      <c r="C92">
        <v>89</v>
      </c>
      <c r="D92" t="str">
        <f>Gabarito!K42</f>
        <v>ITE</v>
      </c>
      <c r="E92" t="str">
        <f>Gabarito!L42</f>
        <v>PLA</v>
      </c>
      <c r="F92" t="str">
        <f>Gabarito!M42</f>
        <v>TEM</v>
      </c>
      <c r="G92" t="str">
        <f t="shared" si="9"/>
        <v>ITE</v>
      </c>
      <c r="H92" t="str">
        <f t="shared" si="9"/>
        <v>PLA</v>
      </c>
      <c r="I92" t="str">
        <f t="shared" si="6"/>
        <v>TEM</v>
      </c>
      <c r="J92" t="str">
        <f>Gabarito!J42</f>
        <v>A</v>
      </c>
      <c r="K92" t="str">
        <f>Gabarito!N42</f>
        <v>sim</v>
      </c>
      <c r="L92">
        <f>'Respostas '!E44</f>
        <v>0</v>
      </c>
      <c r="M92">
        <f t="shared" si="10"/>
        <v>0</v>
      </c>
      <c r="N92">
        <f t="shared" si="7"/>
        <v>0</v>
      </c>
      <c r="O92">
        <f t="shared" si="11"/>
        <v>0</v>
      </c>
      <c r="P92">
        <f t="shared" si="8"/>
        <v>0</v>
      </c>
    </row>
    <row r="93" spans="3:16" x14ac:dyDescent="0.2">
      <c r="C93">
        <v>90</v>
      </c>
      <c r="D93" t="str">
        <f>Gabarito!K43</f>
        <v>ITE</v>
      </c>
      <c r="E93" t="str">
        <f>Gabarito!L43</f>
        <v>PLA</v>
      </c>
      <c r="F93" t="str">
        <f>Gabarito!M43</f>
        <v>TEM</v>
      </c>
      <c r="G93" t="str">
        <f t="shared" si="9"/>
        <v>ITE</v>
      </c>
      <c r="H93" t="str">
        <f t="shared" si="9"/>
        <v>PLA</v>
      </c>
      <c r="I93" t="str">
        <f t="shared" si="6"/>
        <v>TEM</v>
      </c>
      <c r="J93" t="str">
        <f>Gabarito!J43</f>
        <v>B</v>
      </c>
      <c r="K93" t="str">
        <f>Gabarito!N43</f>
        <v>sim</v>
      </c>
      <c r="L93">
        <f>'Respostas '!E45</f>
        <v>0</v>
      </c>
      <c r="M93">
        <f t="shared" si="10"/>
        <v>0</v>
      </c>
      <c r="N93">
        <f t="shared" si="7"/>
        <v>0</v>
      </c>
      <c r="O93">
        <f t="shared" si="11"/>
        <v>0</v>
      </c>
      <c r="P93">
        <f t="shared" si="8"/>
        <v>0</v>
      </c>
    </row>
    <row r="94" spans="3:16" x14ac:dyDescent="0.2">
      <c r="C94">
        <v>91</v>
      </c>
      <c r="D94" t="str">
        <f>Gabarito!K44</f>
        <v>ITE</v>
      </c>
      <c r="E94" t="str">
        <f>Gabarito!L44</f>
        <v>PLA</v>
      </c>
      <c r="F94" t="str">
        <f>Gabarito!M44</f>
        <v>TEM</v>
      </c>
      <c r="G94" t="str">
        <f t="shared" si="9"/>
        <v>ITE</v>
      </c>
      <c r="H94" t="str">
        <f t="shared" si="9"/>
        <v>PLA</v>
      </c>
      <c r="I94" t="str">
        <f t="shared" si="6"/>
        <v>TEM</v>
      </c>
      <c r="J94" t="str">
        <f>Gabarito!J44</f>
        <v>D</v>
      </c>
      <c r="K94" t="str">
        <f>Gabarito!N44</f>
        <v>sim</v>
      </c>
      <c r="L94">
        <f>'Respostas '!E46</f>
        <v>0</v>
      </c>
      <c r="M94">
        <f t="shared" si="10"/>
        <v>0</v>
      </c>
      <c r="N94">
        <f t="shared" si="7"/>
        <v>0</v>
      </c>
      <c r="O94">
        <f t="shared" si="11"/>
        <v>0</v>
      </c>
      <c r="P94">
        <f t="shared" si="8"/>
        <v>0</v>
      </c>
    </row>
    <row r="95" spans="3:16" x14ac:dyDescent="0.2">
      <c r="C95">
        <v>92</v>
      </c>
      <c r="D95" t="str">
        <f>Gabarito!K45</f>
        <v>ITE</v>
      </c>
      <c r="E95" t="str">
        <f>Gabarito!L45</f>
        <v>PLA</v>
      </c>
      <c r="F95" t="str">
        <f>Gabarito!M45</f>
        <v>TEM</v>
      </c>
      <c r="G95" t="str">
        <f t="shared" si="9"/>
        <v>ITE</v>
      </c>
      <c r="H95" t="str">
        <f t="shared" si="9"/>
        <v>PLA</v>
      </c>
      <c r="I95" t="str">
        <f t="shared" si="6"/>
        <v>TEM</v>
      </c>
      <c r="J95" t="str">
        <f>Gabarito!J45</f>
        <v>C</v>
      </c>
      <c r="K95" t="str">
        <f>Gabarito!N45</f>
        <v>sim</v>
      </c>
      <c r="L95">
        <f>'Respostas '!E47</f>
        <v>0</v>
      </c>
      <c r="M95">
        <f t="shared" si="10"/>
        <v>0</v>
      </c>
      <c r="N95">
        <f t="shared" si="7"/>
        <v>0</v>
      </c>
      <c r="O95">
        <f t="shared" si="11"/>
        <v>0</v>
      </c>
      <c r="P95">
        <f t="shared" si="8"/>
        <v>0</v>
      </c>
    </row>
    <row r="96" spans="3:16" x14ac:dyDescent="0.2">
      <c r="C96">
        <v>93</v>
      </c>
      <c r="D96" t="str">
        <f>Gabarito!K46</f>
        <v>ITE</v>
      </c>
      <c r="E96" t="str">
        <f>Gabarito!L46</f>
        <v>PLA</v>
      </c>
      <c r="F96" t="str">
        <f>Gabarito!M46</f>
        <v>TEM</v>
      </c>
      <c r="G96" t="str">
        <f t="shared" si="9"/>
        <v>ITE</v>
      </c>
      <c r="H96" t="str">
        <f t="shared" si="9"/>
        <v>PLA</v>
      </c>
      <c r="I96" t="str">
        <f t="shared" si="6"/>
        <v>TEM</v>
      </c>
      <c r="J96" t="str">
        <f>Gabarito!J46</f>
        <v>B</v>
      </c>
      <c r="K96" t="str">
        <f>Gabarito!N46</f>
        <v>sim</v>
      </c>
      <c r="L96">
        <f>'Respostas '!E48</f>
        <v>0</v>
      </c>
      <c r="M96">
        <f t="shared" si="10"/>
        <v>0</v>
      </c>
      <c r="N96">
        <f t="shared" si="7"/>
        <v>0</v>
      </c>
      <c r="O96">
        <f t="shared" si="11"/>
        <v>0</v>
      </c>
      <c r="P96">
        <f t="shared" si="8"/>
        <v>0</v>
      </c>
    </row>
    <row r="97" spans="3:16" x14ac:dyDescent="0.2">
      <c r="C97">
        <v>94</v>
      </c>
      <c r="D97" t="str">
        <f>Gabarito!K47</f>
        <v>ITE</v>
      </c>
      <c r="E97" t="str">
        <f>Gabarito!L47</f>
        <v>PLA</v>
      </c>
      <c r="F97" t="str">
        <f>Gabarito!M47</f>
        <v>TEM</v>
      </c>
      <c r="G97" t="str">
        <f t="shared" si="9"/>
        <v>ITE</v>
      </c>
      <c r="H97" t="str">
        <f t="shared" si="9"/>
        <v>PLA</v>
      </c>
      <c r="I97" t="str">
        <f t="shared" si="6"/>
        <v>TEM</v>
      </c>
      <c r="J97" t="str">
        <f>Gabarito!J47</f>
        <v>D</v>
      </c>
      <c r="K97" t="str">
        <f>Gabarito!N47</f>
        <v>sim</v>
      </c>
      <c r="L97">
        <f>'Respostas '!E49</f>
        <v>0</v>
      </c>
      <c r="M97">
        <f t="shared" si="10"/>
        <v>0</v>
      </c>
      <c r="N97">
        <f t="shared" si="7"/>
        <v>0</v>
      </c>
      <c r="O97">
        <f t="shared" si="11"/>
        <v>0</v>
      </c>
      <c r="P97">
        <f t="shared" si="8"/>
        <v>0</v>
      </c>
    </row>
    <row r="98" spans="3:16" x14ac:dyDescent="0.2">
      <c r="C98">
        <v>95</v>
      </c>
      <c r="D98" t="str">
        <f>Gabarito!K48</f>
        <v>ITE</v>
      </c>
      <c r="E98" t="str">
        <f>Gabarito!L48</f>
        <v>PLA</v>
      </c>
      <c r="F98" t="str">
        <f>Gabarito!M48</f>
        <v>TEM</v>
      </c>
      <c r="G98" t="str">
        <f t="shared" si="9"/>
        <v>ITE</v>
      </c>
      <c r="H98" t="str">
        <f t="shared" si="9"/>
        <v>PLA</v>
      </c>
      <c r="I98" t="str">
        <f t="shared" si="6"/>
        <v>TEM</v>
      </c>
      <c r="J98" t="str">
        <f>Gabarito!J48</f>
        <v>C</v>
      </c>
      <c r="K98" t="str">
        <f>Gabarito!N48</f>
        <v>sim</v>
      </c>
      <c r="L98">
        <f>'Respostas '!E50</f>
        <v>0</v>
      </c>
      <c r="M98">
        <f t="shared" si="10"/>
        <v>0</v>
      </c>
      <c r="N98">
        <f t="shared" si="7"/>
        <v>0</v>
      </c>
      <c r="O98">
        <f t="shared" si="11"/>
        <v>0</v>
      </c>
      <c r="P98">
        <f t="shared" si="8"/>
        <v>0</v>
      </c>
    </row>
    <row r="99" spans="3:16" x14ac:dyDescent="0.2">
      <c r="C99">
        <v>96</v>
      </c>
      <c r="D99" t="str">
        <f>Gabarito!K49</f>
        <v>ITE</v>
      </c>
      <c r="E99" t="str">
        <f>Gabarito!L49</f>
        <v>PLA</v>
      </c>
      <c r="F99" t="str">
        <f>Gabarito!M49</f>
        <v>TEM</v>
      </c>
      <c r="G99" t="str">
        <f t="shared" si="9"/>
        <v>ITE</v>
      </c>
      <c r="H99" t="str">
        <f t="shared" si="9"/>
        <v>PLA</v>
      </c>
      <c r="I99" t="str">
        <f t="shared" si="6"/>
        <v>TEM</v>
      </c>
      <c r="J99" t="str">
        <f>Gabarito!J49</f>
        <v>D</v>
      </c>
      <c r="K99" t="str">
        <f>Gabarito!N49</f>
        <v>sim</v>
      </c>
      <c r="L99">
        <f>'Respostas '!E51</f>
        <v>0</v>
      </c>
      <c r="M99">
        <f t="shared" si="10"/>
        <v>0</v>
      </c>
      <c r="N99">
        <f t="shared" si="7"/>
        <v>0</v>
      </c>
      <c r="O99">
        <f t="shared" si="11"/>
        <v>0</v>
      </c>
      <c r="P99">
        <f t="shared" si="8"/>
        <v>0</v>
      </c>
    </row>
    <row r="100" spans="3:16" x14ac:dyDescent="0.2">
      <c r="C100">
        <v>97</v>
      </c>
      <c r="D100" t="str">
        <f>Gabarito!K50</f>
        <v>ITE</v>
      </c>
      <c r="E100" t="str">
        <f>Gabarito!L50</f>
        <v>MON</v>
      </c>
      <c r="F100" t="str">
        <f>Gabarito!M50</f>
        <v>INT</v>
      </c>
      <c r="G100" t="str">
        <f t="shared" si="9"/>
        <v>ITE</v>
      </c>
      <c r="H100" t="str">
        <f t="shared" si="9"/>
        <v>MON</v>
      </c>
      <c r="I100" t="str">
        <f t="shared" si="6"/>
        <v>INT</v>
      </c>
      <c r="J100" t="str">
        <f>Gabarito!J50</f>
        <v>A</v>
      </c>
      <c r="K100" t="str">
        <f>Gabarito!N50</f>
        <v>sim</v>
      </c>
      <c r="L100">
        <f>'Respostas '!E52</f>
        <v>0</v>
      </c>
      <c r="M100">
        <f t="shared" si="10"/>
        <v>0</v>
      </c>
      <c r="N100">
        <f t="shared" si="7"/>
        <v>0</v>
      </c>
      <c r="O100">
        <f t="shared" si="11"/>
        <v>0</v>
      </c>
      <c r="P100">
        <f t="shared" si="8"/>
        <v>0</v>
      </c>
    </row>
    <row r="101" spans="3:16" x14ac:dyDescent="0.2">
      <c r="C101">
        <v>98</v>
      </c>
      <c r="D101" t="str">
        <f>Gabarito!K51</f>
        <v>ITE</v>
      </c>
      <c r="E101" t="str">
        <f>Gabarito!L51</f>
        <v>PLA</v>
      </c>
      <c r="F101" t="str">
        <f>Gabarito!M51</f>
        <v>RH</v>
      </c>
      <c r="G101" t="str">
        <f t="shared" si="9"/>
        <v>ITE</v>
      </c>
      <c r="H101" t="str">
        <f t="shared" si="9"/>
        <v>PLA</v>
      </c>
      <c r="I101" t="str">
        <f t="shared" si="6"/>
        <v>RH</v>
      </c>
      <c r="J101" t="str">
        <f>Gabarito!J51</f>
        <v>A</v>
      </c>
      <c r="K101" t="str">
        <f>Gabarito!N51</f>
        <v>sim</v>
      </c>
      <c r="L101">
        <f>'Respostas '!E53</f>
        <v>0</v>
      </c>
      <c r="M101">
        <f t="shared" si="10"/>
        <v>0</v>
      </c>
      <c r="N101">
        <f t="shared" si="7"/>
        <v>0</v>
      </c>
      <c r="O101">
        <f t="shared" si="11"/>
        <v>0</v>
      </c>
      <c r="P101">
        <f t="shared" si="8"/>
        <v>0</v>
      </c>
    </row>
    <row r="102" spans="3:16" x14ac:dyDescent="0.2">
      <c r="C102">
        <v>99</v>
      </c>
      <c r="D102" t="str">
        <f>Gabarito!K52</f>
        <v>ITE</v>
      </c>
      <c r="E102" t="str">
        <f>Gabarito!L52</f>
        <v>PLA</v>
      </c>
      <c r="F102" t="str">
        <f>Gabarito!M52</f>
        <v>RH</v>
      </c>
      <c r="G102" t="str">
        <f t="shared" si="9"/>
        <v>ITE</v>
      </c>
      <c r="H102" t="str">
        <f t="shared" si="9"/>
        <v>PLA</v>
      </c>
      <c r="I102" t="str">
        <f t="shared" si="6"/>
        <v>RH</v>
      </c>
      <c r="J102" t="str">
        <f>Gabarito!J52</f>
        <v>D</v>
      </c>
      <c r="K102" t="str">
        <f>Gabarito!N52</f>
        <v>sim</v>
      </c>
      <c r="L102">
        <f>'Respostas '!E54</f>
        <v>0</v>
      </c>
      <c r="M102">
        <f t="shared" si="10"/>
        <v>0</v>
      </c>
      <c r="N102">
        <f t="shared" si="7"/>
        <v>0</v>
      </c>
      <c r="O102">
        <f t="shared" si="11"/>
        <v>0</v>
      </c>
      <c r="P102">
        <f t="shared" si="8"/>
        <v>0</v>
      </c>
    </row>
    <row r="103" spans="3:16" x14ac:dyDescent="0.2">
      <c r="C103">
        <v>100</v>
      </c>
      <c r="D103" t="str">
        <f>Gabarito!K53</f>
        <v>ITE</v>
      </c>
      <c r="E103" t="str">
        <f>Gabarito!L53</f>
        <v>EXE</v>
      </c>
      <c r="F103" t="str">
        <f>Gabarito!M53</f>
        <v>QUA</v>
      </c>
      <c r="G103" t="str">
        <f t="shared" si="9"/>
        <v>ITE</v>
      </c>
      <c r="H103" t="str">
        <f t="shared" si="9"/>
        <v>EXE</v>
      </c>
      <c r="I103" t="str">
        <f t="shared" si="6"/>
        <v>QUA</v>
      </c>
      <c r="J103" t="str">
        <f>Gabarito!J53</f>
        <v>B</v>
      </c>
      <c r="K103" t="str">
        <f>Gabarito!N53</f>
        <v>sim</v>
      </c>
      <c r="L103">
        <f>'Respostas '!E55</f>
        <v>0</v>
      </c>
      <c r="M103">
        <f t="shared" si="10"/>
        <v>0</v>
      </c>
      <c r="N103">
        <f t="shared" si="7"/>
        <v>0</v>
      </c>
      <c r="O103">
        <f t="shared" si="11"/>
        <v>0</v>
      </c>
      <c r="P103">
        <f t="shared" si="8"/>
        <v>0</v>
      </c>
    </row>
    <row r="104" spans="3:16" x14ac:dyDescent="0.2">
      <c r="C104">
        <v>101</v>
      </c>
      <c r="D104" t="str">
        <f>Gabarito!Q4</f>
        <v>ITE</v>
      </c>
      <c r="E104" t="str">
        <f>Gabarito!R4</f>
        <v>PLA</v>
      </c>
      <c r="F104" t="str">
        <f>Gabarito!S4</f>
        <v>RH</v>
      </c>
      <c r="G104" t="str">
        <f t="shared" si="9"/>
        <v>ITE</v>
      </c>
      <c r="H104" t="str">
        <f t="shared" si="9"/>
        <v>PLA</v>
      </c>
      <c r="I104" t="str">
        <f t="shared" si="6"/>
        <v>RH</v>
      </c>
      <c r="J104" t="str">
        <f>Gabarito!P4</f>
        <v>A</v>
      </c>
      <c r="K104" t="str">
        <f>Gabarito!T4</f>
        <v>sim</v>
      </c>
      <c r="L104">
        <f>'Respostas '!G6</f>
        <v>0</v>
      </c>
      <c r="M104">
        <f t="shared" si="10"/>
        <v>0</v>
      </c>
      <c r="N104">
        <f t="shared" si="7"/>
        <v>0</v>
      </c>
      <c r="O104">
        <f t="shared" si="11"/>
        <v>0</v>
      </c>
      <c r="P104">
        <f t="shared" si="8"/>
        <v>0</v>
      </c>
    </row>
    <row r="105" spans="3:16" x14ac:dyDescent="0.2">
      <c r="C105">
        <v>102</v>
      </c>
      <c r="D105" t="str">
        <f>Gabarito!Q5</f>
        <v>ITE</v>
      </c>
      <c r="E105" t="str">
        <f>Gabarito!R5</f>
        <v>PLA</v>
      </c>
      <c r="F105" t="str">
        <f>Gabarito!S5</f>
        <v>RH</v>
      </c>
      <c r="G105" t="str">
        <f t="shared" si="9"/>
        <v>ITE</v>
      </c>
      <c r="H105" t="str">
        <f t="shared" si="9"/>
        <v>PLA</v>
      </c>
      <c r="I105" t="str">
        <f t="shared" si="6"/>
        <v>RH</v>
      </c>
      <c r="J105" t="str">
        <f>Gabarito!P5</f>
        <v>B</v>
      </c>
      <c r="K105" t="str">
        <f>Gabarito!T5</f>
        <v>sim</v>
      </c>
      <c r="L105">
        <f>'Respostas '!G7</f>
        <v>0</v>
      </c>
      <c r="M105">
        <f t="shared" si="10"/>
        <v>0</v>
      </c>
      <c r="N105">
        <f t="shared" si="7"/>
        <v>0</v>
      </c>
      <c r="O105">
        <f t="shared" si="11"/>
        <v>0</v>
      </c>
      <c r="P105">
        <f t="shared" si="8"/>
        <v>0</v>
      </c>
    </row>
    <row r="106" spans="3:16" x14ac:dyDescent="0.2">
      <c r="C106">
        <v>103</v>
      </c>
      <c r="D106" t="str">
        <f>Gabarito!Q6</f>
        <v>ITE</v>
      </c>
      <c r="E106" t="str">
        <f>Gabarito!R6</f>
        <v>PLA</v>
      </c>
      <c r="F106" t="str">
        <f>Gabarito!S6</f>
        <v>TEM</v>
      </c>
      <c r="G106" t="str">
        <f t="shared" si="9"/>
        <v>ITE</v>
      </c>
      <c r="H106" t="str">
        <f t="shared" si="9"/>
        <v>PLA</v>
      </c>
      <c r="I106" t="str">
        <f t="shared" si="6"/>
        <v>TEM</v>
      </c>
      <c r="J106" t="str">
        <f>Gabarito!P6</f>
        <v>B</v>
      </c>
      <c r="K106" t="str">
        <f>Gabarito!T6</f>
        <v>sim</v>
      </c>
      <c r="L106">
        <f>'Respostas '!G8</f>
        <v>0</v>
      </c>
      <c r="M106">
        <f t="shared" si="10"/>
        <v>0</v>
      </c>
      <c r="N106">
        <f t="shared" si="7"/>
        <v>0</v>
      </c>
      <c r="O106">
        <f t="shared" si="11"/>
        <v>0</v>
      </c>
      <c r="P106">
        <f t="shared" si="8"/>
        <v>0</v>
      </c>
    </row>
    <row r="107" spans="3:16" x14ac:dyDescent="0.2">
      <c r="C107">
        <v>104</v>
      </c>
      <c r="D107" t="str">
        <f>Gabarito!Q7</f>
        <v>ITE</v>
      </c>
      <c r="E107" t="str">
        <f>Gabarito!R7</f>
        <v>PLA</v>
      </c>
      <c r="F107" t="str">
        <f>Gabarito!S7</f>
        <v>TEM</v>
      </c>
      <c r="G107" t="str">
        <f t="shared" si="9"/>
        <v>ITE</v>
      </c>
      <c r="H107" t="str">
        <f t="shared" si="9"/>
        <v>PLA</v>
      </c>
      <c r="I107" t="str">
        <f t="shared" si="6"/>
        <v>TEM</v>
      </c>
      <c r="J107" t="str">
        <f>Gabarito!P7</f>
        <v>D</v>
      </c>
      <c r="K107" t="str">
        <f>Gabarito!T7</f>
        <v>sim</v>
      </c>
      <c r="L107">
        <f>'Respostas '!G9</f>
        <v>0</v>
      </c>
      <c r="M107">
        <f t="shared" si="10"/>
        <v>0</v>
      </c>
      <c r="N107">
        <f t="shared" si="7"/>
        <v>0</v>
      </c>
      <c r="O107">
        <f t="shared" si="11"/>
        <v>0</v>
      </c>
      <c r="P107">
        <f t="shared" si="8"/>
        <v>0</v>
      </c>
    </row>
    <row r="108" spans="3:16" x14ac:dyDescent="0.2">
      <c r="C108">
        <v>105</v>
      </c>
      <c r="D108" t="str">
        <f>Gabarito!Q8</f>
        <v>ITE</v>
      </c>
      <c r="E108" t="str">
        <f>Gabarito!R8</f>
        <v>PLA</v>
      </c>
      <c r="F108" t="str">
        <f>Gabarito!S8</f>
        <v>TEM</v>
      </c>
      <c r="G108" t="str">
        <f t="shared" si="9"/>
        <v>ITE</v>
      </c>
      <c r="H108" t="str">
        <f t="shared" si="9"/>
        <v>PLA</v>
      </c>
      <c r="I108" t="str">
        <f t="shared" si="6"/>
        <v>TEM</v>
      </c>
      <c r="J108" t="str">
        <f>Gabarito!P8</f>
        <v>D</v>
      </c>
      <c r="K108" t="str">
        <f>Gabarito!T8</f>
        <v>sim</v>
      </c>
      <c r="L108">
        <f>'Respostas '!G10</f>
        <v>0</v>
      </c>
      <c r="M108">
        <f t="shared" si="10"/>
        <v>0</v>
      </c>
      <c r="N108">
        <f t="shared" si="7"/>
        <v>0</v>
      </c>
      <c r="O108">
        <f t="shared" si="11"/>
        <v>0</v>
      </c>
      <c r="P108">
        <f t="shared" si="8"/>
        <v>0</v>
      </c>
    </row>
    <row r="109" spans="3:16" x14ac:dyDescent="0.2">
      <c r="C109">
        <v>106</v>
      </c>
      <c r="D109" t="str">
        <f>Gabarito!Q9</f>
        <v>ITE</v>
      </c>
      <c r="E109" t="str">
        <f>Gabarito!R9</f>
        <v>PLA</v>
      </c>
      <c r="F109" t="str">
        <f>Gabarito!S9</f>
        <v>TEM</v>
      </c>
      <c r="G109" t="str">
        <f t="shared" si="9"/>
        <v>ITE</v>
      </c>
      <c r="H109" t="str">
        <f t="shared" si="9"/>
        <v>PLA</v>
      </c>
      <c r="I109" t="str">
        <f t="shared" si="6"/>
        <v>TEM</v>
      </c>
      <c r="J109" t="str">
        <f>Gabarito!P9</f>
        <v>C</v>
      </c>
      <c r="K109" t="str">
        <f>Gabarito!T9</f>
        <v>sim</v>
      </c>
      <c r="L109">
        <f>'Respostas '!G11</f>
        <v>0</v>
      </c>
      <c r="M109">
        <f t="shared" si="10"/>
        <v>0</v>
      </c>
      <c r="N109">
        <f t="shared" si="7"/>
        <v>0</v>
      </c>
      <c r="O109">
        <f t="shared" si="11"/>
        <v>0</v>
      </c>
      <c r="P109">
        <f t="shared" si="8"/>
        <v>0</v>
      </c>
    </row>
    <row r="110" spans="3:16" x14ac:dyDescent="0.2">
      <c r="C110">
        <v>107</v>
      </c>
      <c r="D110" t="str">
        <f>Gabarito!Q10</f>
        <v>ITE</v>
      </c>
      <c r="E110" t="str">
        <f>Gabarito!R10</f>
        <v>PLA</v>
      </c>
      <c r="F110" t="str">
        <f>Gabarito!S10</f>
        <v>TEM</v>
      </c>
      <c r="G110" t="str">
        <f t="shared" si="9"/>
        <v>ITE</v>
      </c>
      <c r="H110" t="str">
        <f t="shared" si="9"/>
        <v>PLA</v>
      </c>
      <c r="I110" t="str">
        <f t="shared" si="6"/>
        <v>TEM</v>
      </c>
      <c r="J110" t="str">
        <f>Gabarito!P10</f>
        <v>A</v>
      </c>
      <c r="K110" t="str">
        <f>Gabarito!T10</f>
        <v>sim</v>
      </c>
      <c r="L110">
        <f>'Respostas '!G12</f>
        <v>0</v>
      </c>
      <c r="M110">
        <f t="shared" si="10"/>
        <v>0</v>
      </c>
      <c r="N110">
        <f t="shared" si="7"/>
        <v>0</v>
      </c>
      <c r="O110">
        <f t="shared" si="11"/>
        <v>0</v>
      </c>
      <c r="P110">
        <f t="shared" si="8"/>
        <v>0</v>
      </c>
    </row>
    <row r="111" spans="3:16" x14ac:dyDescent="0.2">
      <c r="C111">
        <v>108</v>
      </c>
      <c r="D111" t="str">
        <f>Gabarito!Q11</f>
        <v>ITE</v>
      </c>
      <c r="E111" t="str">
        <f>Gabarito!R11</f>
        <v>PLA</v>
      </c>
      <c r="F111" t="str">
        <f>Gabarito!S11</f>
        <v>TEM</v>
      </c>
      <c r="G111" t="str">
        <f t="shared" si="9"/>
        <v>ITE</v>
      </c>
      <c r="H111" t="str">
        <f t="shared" si="9"/>
        <v>PLA</v>
      </c>
      <c r="I111" t="str">
        <f t="shared" si="6"/>
        <v>TEM</v>
      </c>
      <c r="J111" t="str">
        <f>Gabarito!P11</f>
        <v>C</v>
      </c>
      <c r="K111" t="str">
        <f>Gabarito!T11</f>
        <v>sim</v>
      </c>
      <c r="L111">
        <f>'Respostas '!G13</f>
        <v>0</v>
      </c>
      <c r="M111">
        <f t="shared" si="10"/>
        <v>0</v>
      </c>
      <c r="N111">
        <f t="shared" si="7"/>
        <v>0</v>
      </c>
      <c r="O111">
        <f t="shared" si="11"/>
        <v>0</v>
      </c>
      <c r="P111">
        <f t="shared" si="8"/>
        <v>0</v>
      </c>
    </row>
    <row r="112" spans="3:16" x14ac:dyDescent="0.2">
      <c r="C112">
        <v>109</v>
      </c>
      <c r="D112" t="str">
        <f>Gabarito!Q12</f>
        <v>ITE</v>
      </c>
      <c r="E112" t="str">
        <f>Gabarito!R12</f>
        <v>PLA</v>
      </c>
      <c r="F112" t="str">
        <f>Gabarito!S12</f>
        <v>TEM</v>
      </c>
      <c r="G112" t="str">
        <f t="shared" si="9"/>
        <v>ITE</v>
      </c>
      <c r="H112" t="str">
        <f t="shared" si="9"/>
        <v>PLA</v>
      </c>
      <c r="I112" t="str">
        <f t="shared" si="6"/>
        <v>TEM</v>
      </c>
      <c r="J112" t="str">
        <f>Gabarito!P12</f>
        <v>B</v>
      </c>
      <c r="K112" t="str">
        <f>Gabarito!T12</f>
        <v>sim</v>
      </c>
      <c r="L112">
        <f>'Respostas '!G14</f>
        <v>0</v>
      </c>
      <c r="M112">
        <f t="shared" si="10"/>
        <v>0</v>
      </c>
      <c r="N112">
        <f t="shared" si="7"/>
        <v>0</v>
      </c>
      <c r="O112">
        <f t="shared" si="11"/>
        <v>0</v>
      </c>
      <c r="P112">
        <f t="shared" si="8"/>
        <v>0</v>
      </c>
    </row>
    <row r="113" spans="3:16" x14ac:dyDescent="0.2">
      <c r="C113">
        <v>110</v>
      </c>
      <c r="D113" t="str">
        <f>Gabarito!Q13</f>
        <v>ITE</v>
      </c>
      <c r="E113" t="str">
        <f>Gabarito!R13</f>
        <v>PLA</v>
      </c>
      <c r="F113" t="str">
        <f>Gabarito!S13</f>
        <v>TEM</v>
      </c>
      <c r="G113" t="str">
        <f t="shared" si="9"/>
        <v>ITE</v>
      </c>
      <c r="H113" t="str">
        <f t="shared" si="9"/>
        <v>PLA</v>
      </c>
      <c r="I113" t="str">
        <f t="shared" si="6"/>
        <v>TEM</v>
      </c>
      <c r="J113" t="str">
        <f>Gabarito!P13</f>
        <v>A</v>
      </c>
      <c r="K113" t="str">
        <f>Gabarito!T13</f>
        <v>sim</v>
      </c>
      <c r="L113">
        <f>'Respostas '!G15</f>
        <v>0</v>
      </c>
      <c r="M113">
        <f t="shared" si="10"/>
        <v>0</v>
      </c>
      <c r="N113">
        <f t="shared" si="7"/>
        <v>0</v>
      </c>
      <c r="O113">
        <f t="shared" si="11"/>
        <v>0</v>
      </c>
      <c r="P113">
        <f t="shared" si="8"/>
        <v>0</v>
      </c>
    </row>
    <row r="114" spans="3:16" x14ac:dyDescent="0.2">
      <c r="C114">
        <v>111</v>
      </c>
      <c r="D114" t="str">
        <f>Gabarito!Q14</f>
        <v>ITE</v>
      </c>
      <c r="E114" t="str">
        <f>Gabarito!R14</f>
        <v>PLA</v>
      </c>
      <c r="F114" t="str">
        <f>Gabarito!S14</f>
        <v>TEM</v>
      </c>
      <c r="G114" t="str">
        <f t="shared" si="9"/>
        <v>ITE</v>
      </c>
      <c r="H114" t="str">
        <f t="shared" si="9"/>
        <v>PLA</v>
      </c>
      <c r="I114" t="str">
        <f t="shared" si="6"/>
        <v>TEM</v>
      </c>
      <c r="J114" t="str">
        <f>Gabarito!P14</f>
        <v>D</v>
      </c>
      <c r="K114" t="str">
        <f>Gabarito!T14</f>
        <v>sim</v>
      </c>
      <c r="L114">
        <f>'Respostas '!G16</f>
        <v>0</v>
      </c>
      <c r="M114">
        <f t="shared" si="10"/>
        <v>0</v>
      </c>
      <c r="N114">
        <f t="shared" si="7"/>
        <v>0</v>
      </c>
      <c r="O114">
        <f t="shared" si="11"/>
        <v>0</v>
      </c>
      <c r="P114">
        <f t="shared" si="8"/>
        <v>0</v>
      </c>
    </row>
    <row r="115" spans="3:16" x14ac:dyDescent="0.2">
      <c r="C115">
        <v>112</v>
      </c>
      <c r="D115" t="str">
        <f>Gabarito!Q15</f>
        <v>ITE</v>
      </c>
      <c r="E115" t="str">
        <f>Gabarito!R15</f>
        <v>PLA</v>
      </c>
      <c r="F115" t="str">
        <f>Gabarito!S15</f>
        <v>TEM</v>
      </c>
      <c r="G115" t="str">
        <f t="shared" si="9"/>
        <v>ITE</v>
      </c>
      <c r="H115" t="str">
        <f t="shared" si="9"/>
        <v>PLA</v>
      </c>
      <c r="I115" t="str">
        <f t="shared" si="6"/>
        <v>TEM</v>
      </c>
      <c r="J115" t="str">
        <f>Gabarito!P15</f>
        <v>B</v>
      </c>
      <c r="K115" t="str">
        <f>Gabarito!T15</f>
        <v>sim</v>
      </c>
      <c r="L115">
        <f>'Respostas '!G17</f>
        <v>0</v>
      </c>
      <c r="M115">
        <f t="shared" si="10"/>
        <v>0</v>
      </c>
      <c r="N115">
        <f t="shared" si="7"/>
        <v>0</v>
      </c>
      <c r="O115">
        <f t="shared" si="11"/>
        <v>0</v>
      </c>
      <c r="P115">
        <f t="shared" si="8"/>
        <v>0</v>
      </c>
    </row>
    <row r="116" spans="3:16" x14ac:dyDescent="0.2">
      <c r="C116">
        <v>113</v>
      </c>
      <c r="D116" t="str">
        <f>Gabarito!Q16</f>
        <v>ITE</v>
      </c>
      <c r="E116" t="str">
        <f>Gabarito!R16</f>
        <v>PLA</v>
      </c>
      <c r="F116" t="str">
        <f>Gabarito!S16</f>
        <v>CST</v>
      </c>
      <c r="G116" t="str">
        <f t="shared" si="9"/>
        <v>ITE</v>
      </c>
      <c r="H116" t="str">
        <f t="shared" si="9"/>
        <v>PLA</v>
      </c>
      <c r="I116" t="str">
        <f t="shared" si="6"/>
        <v>CST</v>
      </c>
      <c r="J116" t="str">
        <f>Gabarito!P16</f>
        <v>D</v>
      </c>
      <c r="K116" t="str">
        <f>Gabarito!T16</f>
        <v>sim</v>
      </c>
      <c r="L116">
        <f>'Respostas '!G18</f>
        <v>0</v>
      </c>
      <c r="M116">
        <f t="shared" si="10"/>
        <v>0</v>
      </c>
      <c r="N116">
        <f t="shared" si="7"/>
        <v>0</v>
      </c>
      <c r="O116">
        <f t="shared" si="11"/>
        <v>0</v>
      </c>
      <c r="P116">
        <f t="shared" si="8"/>
        <v>0</v>
      </c>
    </row>
    <row r="117" spans="3:16" x14ac:dyDescent="0.2">
      <c r="C117">
        <v>114</v>
      </c>
      <c r="D117" t="str">
        <f>Gabarito!Q17</f>
        <v>ITE</v>
      </c>
      <c r="E117" t="str">
        <f>Gabarito!R17</f>
        <v>PLA</v>
      </c>
      <c r="F117" t="str">
        <f>Gabarito!S17</f>
        <v>CST</v>
      </c>
      <c r="G117" t="str">
        <f t="shared" si="9"/>
        <v>ITE</v>
      </c>
      <c r="H117" t="str">
        <f t="shared" si="9"/>
        <v>PLA</v>
      </c>
      <c r="I117" t="str">
        <f t="shared" si="6"/>
        <v>CST</v>
      </c>
      <c r="J117" t="str">
        <f>Gabarito!P17</f>
        <v>B</v>
      </c>
      <c r="K117" t="str">
        <f>Gabarito!T17</f>
        <v>sim</v>
      </c>
      <c r="L117">
        <f>'Respostas '!G19</f>
        <v>0</v>
      </c>
      <c r="M117">
        <f t="shared" si="10"/>
        <v>0</v>
      </c>
      <c r="N117">
        <f t="shared" si="7"/>
        <v>0</v>
      </c>
      <c r="O117">
        <f t="shared" si="11"/>
        <v>0</v>
      </c>
      <c r="P117">
        <f t="shared" si="8"/>
        <v>0</v>
      </c>
    </row>
    <row r="118" spans="3:16" x14ac:dyDescent="0.2">
      <c r="C118">
        <v>115</v>
      </c>
      <c r="D118" t="str">
        <f>Gabarito!Q18</f>
        <v>ITE</v>
      </c>
      <c r="E118" t="str">
        <f>Gabarito!R18</f>
        <v>PLA</v>
      </c>
      <c r="F118" t="str">
        <f>Gabarito!S18</f>
        <v>CST</v>
      </c>
      <c r="G118" t="str">
        <f t="shared" si="9"/>
        <v>ITE</v>
      </c>
      <c r="H118" t="str">
        <f t="shared" si="9"/>
        <v>PLA</v>
      </c>
      <c r="I118" t="str">
        <f t="shared" si="6"/>
        <v>CST</v>
      </c>
      <c r="J118" t="str">
        <f>Gabarito!P18</f>
        <v>A</v>
      </c>
      <c r="K118" t="str">
        <f>Gabarito!T18</f>
        <v>sim</v>
      </c>
      <c r="L118">
        <f>'Respostas '!G20</f>
        <v>0</v>
      </c>
      <c r="M118">
        <f t="shared" si="10"/>
        <v>0</v>
      </c>
      <c r="N118">
        <f t="shared" si="7"/>
        <v>0</v>
      </c>
      <c r="O118">
        <f t="shared" si="11"/>
        <v>0</v>
      </c>
      <c r="P118">
        <f t="shared" si="8"/>
        <v>0</v>
      </c>
    </row>
    <row r="119" spans="3:16" x14ac:dyDescent="0.2">
      <c r="C119">
        <v>116</v>
      </c>
      <c r="D119" t="str">
        <f>Gabarito!Q19</f>
        <v>ITE</v>
      </c>
      <c r="E119" t="str">
        <f>Gabarito!R19</f>
        <v>PLA</v>
      </c>
      <c r="F119" t="str">
        <f>Gabarito!S19</f>
        <v>CST</v>
      </c>
      <c r="G119" t="str">
        <f t="shared" si="9"/>
        <v>ITE</v>
      </c>
      <c r="H119" t="str">
        <f t="shared" si="9"/>
        <v>PLA</v>
      </c>
      <c r="I119" t="str">
        <f t="shared" si="6"/>
        <v>CST</v>
      </c>
      <c r="J119" t="str">
        <f>Gabarito!P19</f>
        <v>B</v>
      </c>
      <c r="K119" t="str">
        <f>Gabarito!T19</f>
        <v>sim</v>
      </c>
      <c r="L119">
        <f>'Respostas '!G21</f>
        <v>0</v>
      </c>
      <c r="M119">
        <f t="shared" si="10"/>
        <v>0</v>
      </c>
      <c r="N119">
        <f t="shared" si="7"/>
        <v>0</v>
      </c>
      <c r="O119">
        <f t="shared" si="11"/>
        <v>0</v>
      </c>
      <c r="P119">
        <f t="shared" si="8"/>
        <v>0</v>
      </c>
    </row>
    <row r="120" spans="3:16" x14ac:dyDescent="0.2">
      <c r="C120">
        <v>117</v>
      </c>
      <c r="D120" t="str">
        <f>Gabarito!Q20</f>
        <v>ITE</v>
      </c>
      <c r="E120" t="str">
        <f>Gabarito!R20</f>
        <v>PLA</v>
      </c>
      <c r="F120" t="str">
        <f>Gabarito!S20</f>
        <v>CST</v>
      </c>
      <c r="G120" t="str">
        <f t="shared" si="9"/>
        <v>ITE</v>
      </c>
      <c r="H120" t="str">
        <f t="shared" si="9"/>
        <v>PLA</v>
      </c>
      <c r="I120" t="str">
        <f t="shared" si="6"/>
        <v>CST</v>
      </c>
      <c r="J120" t="str">
        <f>Gabarito!P20</f>
        <v>D</v>
      </c>
      <c r="K120" t="str">
        <f>Gabarito!T20</f>
        <v>sim</v>
      </c>
      <c r="L120">
        <f>'Respostas '!G22</f>
        <v>0</v>
      </c>
      <c r="M120">
        <f t="shared" si="10"/>
        <v>0</v>
      </c>
      <c r="N120">
        <f t="shared" si="7"/>
        <v>0</v>
      </c>
      <c r="O120">
        <f t="shared" si="11"/>
        <v>0</v>
      </c>
      <c r="P120">
        <f t="shared" si="8"/>
        <v>0</v>
      </c>
    </row>
    <row r="121" spans="3:16" x14ac:dyDescent="0.2">
      <c r="C121">
        <v>118</v>
      </c>
      <c r="D121" t="str">
        <f>Gabarito!Q21</f>
        <v>ITE</v>
      </c>
      <c r="E121" t="str">
        <f>Gabarito!R21</f>
        <v>PLA</v>
      </c>
      <c r="F121" t="str">
        <f>Gabarito!S21</f>
        <v>CST</v>
      </c>
      <c r="G121" t="str">
        <f t="shared" si="9"/>
        <v>ITE</v>
      </c>
      <c r="H121" t="str">
        <f t="shared" si="9"/>
        <v>PLA</v>
      </c>
      <c r="I121" t="str">
        <f t="shared" si="6"/>
        <v>CST</v>
      </c>
      <c r="J121" t="str">
        <f>Gabarito!P21</f>
        <v>C</v>
      </c>
      <c r="K121" t="str">
        <f>Gabarito!T21</f>
        <v>sim</v>
      </c>
      <c r="L121">
        <f>'Respostas '!G23</f>
        <v>0</v>
      </c>
      <c r="M121">
        <f t="shared" si="10"/>
        <v>0</v>
      </c>
      <c r="N121">
        <f t="shared" si="7"/>
        <v>0</v>
      </c>
      <c r="O121">
        <f t="shared" si="11"/>
        <v>0</v>
      </c>
      <c r="P121">
        <f t="shared" si="8"/>
        <v>0</v>
      </c>
    </row>
    <row r="122" spans="3:16" x14ac:dyDescent="0.2">
      <c r="C122">
        <v>119</v>
      </c>
      <c r="D122" t="str">
        <f>Gabarito!Q22</f>
        <v>ITE</v>
      </c>
      <c r="E122" t="str">
        <f>Gabarito!R22</f>
        <v>PLA</v>
      </c>
      <c r="F122" t="str">
        <f>Gabarito!S22</f>
        <v>RIS</v>
      </c>
      <c r="G122" t="str">
        <f t="shared" si="9"/>
        <v>ITE</v>
      </c>
      <c r="H122" t="str">
        <f t="shared" si="9"/>
        <v>PLA</v>
      </c>
      <c r="I122" t="str">
        <f t="shared" si="6"/>
        <v>RIS</v>
      </c>
      <c r="J122" t="str">
        <f>Gabarito!P22</f>
        <v>B</v>
      </c>
      <c r="K122" t="str">
        <f>Gabarito!T22</f>
        <v>sim</v>
      </c>
      <c r="L122">
        <f>'Respostas '!G24</f>
        <v>0</v>
      </c>
      <c r="M122">
        <f t="shared" si="10"/>
        <v>0</v>
      </c>
      <c r="N122">
        <f t="shared" si="7"/>
        <v>0</v>
      </c>
      <c r="O122">
        <f t="shared" si="11"/>
        <v>0</v>
      </c>
      <c r="P122">
        <f t="shared" si="8"/>
        <v>0</v>
      </c>
    </row>
    <row r="123" spans="3:16" x14ac:dyDescent="0.2">
      <c r="C123">
        <v>120</v>
      </c>
      <c r="D123" t="str">
        <f>Gabarito!Q23</f>
        <v>ITE</v>
      </c>
      <c r="E123" t="str">
        <f>Gabarito!R23</f>
        <v>PLA</v>
      </c>
      <c r="F123" t="str">
        <f>Gabarito!S23</f>
        <v>RIS</v>
      </c>
      <c r="G123" t="str">
        <f t="shared" si="9"/>
        <v>ITE</v>
      </c>
      <c r="H123" t="str">
        <f t="shared" si="9"/>
        <v>PLA</v>
      </c>
      <c r="I123" t="str">
        <f t="shared" si="6"/>
        <v>RIS</v>
      </c>
      <c r="J123" t="str">
        <f>Gabarito!P23</f>
        <v>D</v>
      </c>
      <c r="K123" t="str">
        <f>Gabarito!T23</f>
        <v>sim</v>
      </c>
      <c r="L123">
        <f>'Respostas '!G25</f>
        <v>0</v>
      </c>
      <c r="M123">
        <f t="shared" si="10"/>
        <v>0</v>
      </c>
      <c r="N123">
        <f t="shared" si="7"/>
        <v>0</v>
      </c>
      <c r="O123">
        <f t="shared" si="11"/>
        <v>0</v>
      </c>
      <c r="P123">
        <f t="shared" si="8"/>
        <v>0</v>
      </c>
    </row>
    <row r="124" spans="3:16" x14ac:dyDescent="0.2">
      <c r="C124">
        <v>121</v>
      </c>
      <c r="D124" t="str">
        <f>Gabarito!Q24</f>
        <v>ITE</v>
      </c>
      <c r="E124" t="str">
        <f>Gabarito!R24</f>
        <v>PLA</v>
      </c>
      <c r="F124" t="str">
        <f>Gabarito!S24</f>
        <v>RIS</v>
      </c>
      <c r="G124" t="str">
        <f t="shared" si="9"/>
        <v>ITE</v>
      </c>
      <c r="H124" t="str">
        <f t="shared" si="9"/>
        <v>PLA</v>
      </c>
      <c r="I124" t="str">
        <f t="shared" si="6"/>
        <v>RIS</v>
      </c>
      <c r="J124" t="str">
        <f>Gabarito!P24</f>
        <v>A</v>
      </c>
      <c r="K124" t="str">
        <f>Gabarito!T24</f>
        <v>sim</v>
      </c>
      <c r="L124">
        <f>'Respostas '!G26</f>
        <v>0</v>
      </c>
      <c r="M124">
        <f t="shared" si="10"/>
        <v>0</v>
      </c>
      <c r="N124">
        <f t="shared" si="7"/>
        <v>0</v>
      </c>
      <c r="O124">
        <f t="shared" si="11"/>
        <v>0</v>
      </c>
      <c r="P124">
        <f t="shared" si="8"/>
        <v>0</v>
      </c>
    </row>
    <row r="125" spans="3:16" x14ac:dyDescent="0.2">
      <c r="C125">
        <v>122</v>
      </c>
      <c r="D125" t="str">
        <f>Gabarito!Q25</f>
        <v>ITE</v>
      </c>
      <c r="E125" t="str">
        <f>Gabarito!R25</f>
        <v>PLA</v>
      </c>
      <c r="F125" t="str">
        <f>Gabarito!S25</f>
        <v>RIS</v>
      </c>
      <c r="G125" t="str">
        <f t="shared" si="9"/>
        <v>ITE</v>
      </c>
      <c r="H125" t="str">
        <f t="shared" si="9"/>
        <v>PLA</v>
      </c>
      <c r="I125" t="str">
        <f t="shared" si="6"/>
        <v>RIS</v>
      </c>
      <c r="J125" t="str">
        <f>Gabarito!P25</f>
        <v>C</v>
      </c>
      <c r="K125" t="str">
        <f>Gabarito!T25</f>
        <v>sim</v>
      </c>
      <c r="L125">
        <f>'Respostas '!G27</f>
        <v>0</v>
      </c>
      <c r="M125">
        <f t="shared" si="10"/>
        <v>0</v>
      </c>
      <c r="N125">
        <f t="shared" si="7"/>
        <v>0</v>
      </c>
      <c r="O125">
        <f t="shared" si="11"/>
        <v>0</v>
      </c>
      <c r="P125">
        <f t="shared" si="8"/>
        <v>0</v>
      </c>
    </row>
    <row r="126" spans="3:16" x14ac:dyDescent="0.2">
      <c r="C126">
        <v>123</v>
      </c>
      <c r="D126" t="str">
        <f>Gabarito!Q26</f>
        <v>ITE</v>
      </c>
      <c r="E126" t="str">
        <f>Gabarito!R26</f>
        <v>PLA</v>
      </c>
      <c r="F126" t="str">
        <f>Gabarito!S26</f>
        <v>RIS</v>
      </c>
      <c r="G126" t="str">
        <f t="shared" si="9"/>
        <v>ITE</v>
      </c>
      <c r="H126" t="str">
        <f t="shared" si="9"/>
        <v>PLA</v>
      </c>
      <c r="I126" t="str">
        <f t="shared" si="6"/>
        <v>RIS</v>
      </c>
      <c r="J126" t="str">
        <f>Gabarito!P26</f>
        <v>A</v>
      </c>
      <c r="K126" t="str">
        <f>Gabarito!T26</f>
        <v>sim</v>
      </c>
      <c r="L126">
        <f>'Respostas '!G28</f>
        <v>0</v>
      </c>
      <c r="M126">
        <f t="shared" si="10"/>
        <v>0</v>
      </c>
      <c r="N126">
        <f t="shared" si="7"/>
        <v>0</v>
      </c>
      <c r="O126">
        <f t="shared" si="11"/>
        <v>0</v>
      </c>
      <c r="P126">
        <f t="shared" si="8"/>
        <v>0</v>
      </c>
    </row>
    <row r="127" spans="3:16" x14ac:dyDescent="0.2">
      <c r="C127">
        <v>124</v>
      </c>
      <c r="D127" t="str">
        <f>Gabarito!Q27</f>
        <v>ITE</v>
      </c>
      <c r="E127" t="str">
        <f>Gabarito!R27</f>
        <v>PLA</v>
      </c>
      <c r="F127" t="str">
        <f>Gabarito!S27</f>
        <v>RIS</v>
      </c>
      <c r="G127" t="str">
        <f t="shared" si="9"/>
        <v>ITE</v>
      </c>
      <c r="H127" t="str">
        <f t="shared" si="9"/>
        <v>PLA</v>
      </c>
      <c r="I127" t="str">
        <f t="shared" si="6"/>
        <v>RIS</v>
      </c>
      <c r="J127" t="str">
        <f>Gabarito!P27</f>
        <v>D</v>
      </c>
      <c r="K127" t="str">
        <f>Gabarito!T27</f>
        <v>sim</v>
      </c>
      <c r="L127">
        <f>'Respostas '!G29</f>
        <v>0</v>
      </c>
      <c r="M127">
        <f t="shared" si="10"/>
        <v>0</v>
      </c>
      <c r="N127">
        <f t="shared" si="7"/>
        <v>0</v>
      </c>
      <c r="O127">
        <f t="shared" si="11"/>
        <v>0</v>
      </c>
      <c r="P127">
        <f t="shared" si="8"/>
        <v>0</v>
      </c>
    </row>
    <row r="128" spans="3:16" x14ac:dyDescent="0.2">
      <c r="C128">
        <v>125</v>
      </c>
      <c r="D128" t="str">
        <f>Gabarito!Q28</f>
        <v>ITE</v>
      </c>
      <c r="E128" t="str">
        <f>Gabarito!R28</f>
        <v>PLA</v>
      </c>
      <c r="F128" t="str">
        <f>Gabarito!S28</f>
        <v>RIS</v>
      </c>
      <c r="G128" t="str">
        <f t="shared" si="9"/>
        <v>ITE</v>
      </c>
      <c r="H128" t="str">
        <f t="shared" si="9"/>
        <v>PLA</v>
      </c>
      <c r="I128" t="str">
        <f t="shared" si="6"/>
        <v>RIS</v>
      </c>
      <c r="J128" t="str">
        <f>Gabarito!P28</f>
        <v>A</v>
      </c>
      <c r="K128" t="str">
        <f>Gabarito!T28</f>
        <v>sim</v>
      </c>
      <c r="L128">
        <f>'Respostas '!G30</f>
        <v>0</v>
      </c>
      <c r="M128">
        <f t="shared" si="10"/>
        <v>0</v>
      </c>
      <c r="N128">
        <f t="shared" si="7"/>
        <v>0</v>
      </c>
      <c r="O128">
        <f t="shared" si="11"/>
        <v>0</v>
      </c>
      <c r="P128">
        <f t="shared" si="8"/>
        <v>0</v>
      </c>
    </row>
    <row r="129" spans="3:16" x14ac:dyDescent="0.2">
      <c r="C129">
        <v>126</v>
      </c>
      <c r="D129" t="str">
        <f>Gabarito!Q29</f>
        <v>ITE</v>
      </c>
      <c r="E129" t="str">
        <f>Gabarito!R29</f>
        <v>PLA</v>
      </c>
      <c r="F129" t="str">
        <f>Gabarito!S29</f>
        <v>RIS</v>
      </c>
      <c r="G129" t="str">
        <f t="shared" si="9"/>
        <v>ITE</v>
      </c>
      <c r="H129" t="str">
        <f t="shared" si="9"/>
        <v>PLA</v>
      </c>
      <c r="I129" t="str">
        <f t="shared" si="6"/>
        <v>RIS</v>
      </c>
      <c r="J129" t="str">
        <f>Gabarito!P29</f>
        <v>A</v>
      </c>
      <c r="K129" t="str">
        <f>Gabarito!T29</f>
        <v>sim</v>
      </c>
      <c r="L129">
        <f>'Respostas '!G31</f>
        <v>0</v>
      </c>
      <c r="M129">
        <f t="shared" si="10"/>
        <v>0</v>
      </c>
      <c r="N129">
        <f t="shared" si="7"/>
        <v>0</v>
      </c>
      <c r="O129">
        <f t="shared" si="11"/>
        <v>0</v>
      </c>
      <c r="P129">
        <f t="shared" si="8"/>
        <v>0</v>
      </c>
    </row>
    <row r="130" spans="3:16" x14ac:dyDescent="0.2">
      <c r="C130">
        <v>127</v>
      </c>
      <c r="D130" t="str">
        <f>Gabarito!Q30</f>
        <v>ITE</v>
      </c>
      <c r="E130" t="str">
        <f>Gabarito!R30</f>
        <v>PLA</v>
      </c>
      <c r="F130" t="str">
        <f>Gabarito!S30</f>
        <v>RIS</v>
      </c>
      <c r="G130" t="str">
        <f t="shared" si="9"/>
        <v>ITE</v>
      </c>
      <c r="H130" t="str">
        <f t="shared" si="9"/>
        <v>PLA</v>
      </c>
      <c r="I130" t="str">
        <f t="shared" si="6"/>
        <v>RIS</v>
      </c>
      <c r="J130" t="str">
        <f>Gabarito!P30</f>
        <v>D</v>
      </c>
      <c r="K130" t="str">
        <f>Gabarito!T30</f>
        <v>sim</v>
      </c>
      <c r="L130">
        <f>'Respostas '!G32</f>
        <v>0</v>
      </c>
      <c r="M130">
        <f t="shared" si="10"/>
        <v>0</v>
      </c>
      <c r="N130">
        <f t="shared" si="7"/>
        <v>0</v>
      </c>
      <c r="O130">
        <f t="shared" si="11"/>
        <v>0</v>
      </c>
      <c r="P130">
        <f t="shared" si="8"/>
        <v>0</v>
      </c>
    </row>
    <row r="131" spans="3:16" x14ac:dyDescent="0.2">
      <c r="C131">
        <v>128</v>
      </c>
      <c r="D131" t="str">
        <f>Gabarito!Q31</f>
        <v>ITE</v>
      </c>
      <c r="E131" t="str">
        <f>Gabarito!R31</f>
        <v>PLA</v>
      </c>
      <c r="F131" t="str">
        <f>Gabarito!S31</f>
        <v>RIS</v>
      </c>
      <c r="G131" t="str">
        <f t="shared" si="9"/>
        <v>ITE</v>
      </c>
      <c r="H131" t="str">
        <f t="shared" si="9"/>
        <v>PLA</v>
      </c>
      <c r="I131" t="str">
        <f t="shared" si="6"/>
        <v>RIS</v>
      </c>
      <c r="J131" t="str">
        <f>Gabarito!P31</f>
        <v>A</v>
      </c>
      <c r="K131" t="str">
        <f>Gabarito!T31</f>
        <v>sim</v>
      </c>
      <c r="L131">
        <f>'Respostas '!G33</f>
        <v>0</v>
      </c>
      <c r="M131">
        <f t="shared" si="10"/>
        <v>0</v>
      </c>
      <c r="N131">
        <f t="shared" si="7"/>
        <v>0</v>
      </c>
      <c r="O131">
        <f t="shared" si="11"/>
        <v>0</v>
      </c>
      <c r="P131">
        <f t="shared" si="8"/>
        <v>0</v>
      </c>
    </row>
    <row r="132" spans="3:16" x14ac:dyDescent="0.2">
      <c r="C132">
        <v>129</v>
      </c>
      <c r="D132" t="str">
        <f>Gabarito!Q32</f>
        <v>ITE</v>
      </c>
      <c r="E132" t="str">
        <f>Gabarito!R32</f>
        <v>PLA</v>
      </c>
      <c r="F132" t="str">
        <f>Gabarito!S32</f>
        <v>RIS</v>
      </c>
      <c r="G132" t="str">
        <f t="shared" si="9"/>
        <v>ITE</v>
      </c>
      <c r="H132" t="str">
        <f t="shared" si="9"/>
        <v>PLA</v>
      </c>
      <c r="I132" t="str">
        <f t="shared" ref="I132:I195" si="12">IF($K132="SIM",F132)</f>
        <v>RIS</v>
      </c>
      <c r="J132" t="str">
        <f>Gabarito!P32</f>
        <v>A</v>
      </c>
      <c r="K132" t="str">
        <f>Gabarito!T32</f>
        <v>sim</v>
      </c>
      <c r="L132">
        <f>'Respostas '!G34</f>
        <v>0</v>
      </c>
      <c r="M132">
        <f t="shared" si="10"/>
        <v>0</v>
      </c>
      <c r="N132">
        <f t="shared" ref="N132:N195" si="13">IF($L132=$J132,F132,0)</f>
        <v>0</v>
      </c>
      <c r="O132">
        <f t="shared" si="11"/>
        <v>0</v>
      </c>
      <c r="P132">
        <f t="shared" ref="P132:P195" si="14">IF($K132="SIM",N132,0)</f>
        <v>0</v>
      </c>
    </row>
    <row r="133" spans="3:16" x14ac:dyDescent="0.2">
      <c r="C133">
        <v>130</v>
      </c>
      <c r="D133" t="str">
        <f>Gabarito!Q33</f>
        <v>ITE</v>
      </c>
      <c r="E133" t="str">
        <f>Gabarito!R33</f>
        <v>PLA</v>
      </c>
      <c r="F133" t="str">
        <f>Gabarito!S33</f>
        <v>RIS</v>
      </c>
      <c r="G133" t="str">
        <f t="shared" ref="G133:H196" si="15">IF($K133="SIM",D133)</f>
        <v>ITE</v>
      </c>
      <c r="H133" t="str">
        <f t="shared" si="15"/>
        <v>PLA</v>
      </c>
      <c r="I133" t="str">
        <f t="shared" si="12"/>
        <v>RIS</v>
      </c>
      <c r="J133" t="str">
        <f>Gabarito!P33</f>
        <v>B</v>
      </c>
      <c r="K133" t="str">
        <f>Gabarito!T33</f>
        <v>sim</v>
      </c>
      <c r="L133">
        <f>'Respostas '!G35</f>
        <v>0</v>
      </c>
      <c r="M133">
        <f t="shared" ref="M133:M196" si="16">IF($L133=$J133,E133,0)</f>
        <v>0</v>
      </c>
      <c r="N133">
        <f t="shared" si="13"/>
        <v>0</v>
      </c>
      <c r="O133">
        <f t="shared" ref="O133:O196" si="17">IF($K133="SIM",M133,0)</f>
        <v>0</v>
      </c>
      <c r="P133">
        <f t="shared" si="14"/>
        <v>0</v>
      </c>
    </row>
    <row r="134" spans="3:16" x14ac:dyDescent="0.2">
      <c r="C134">
        <v>131</v>
      </c>
      <c r="D134" t="str">
        <f>Gabarito!Q34</f>
        <v>ITE</v>
      </c>
      <c r="E134" t="str">
        <f>Gabarito!R34</f>
        <v>PLA</v>
      </c>
      <c r="F134" t="str">
        <f>Gabarito!S34</f>
        <v>RIS</v>
      </c>
      <c r="G134" t="str">
        <f t="shared" si="15"/>
        <v>ITE</v>
      </c>
      <c r="H134" t="str">
        <f t="shared" si="15"/>
        <v>PLA</v>
      </c>
      <c r="I134" t="str">
        <f t="shared" si="12"/>
        <v>RIS</v>
      </c>
      <c r="J134" t="str">
        <f>Gabarito!P34</f>
        <v>D</v>
      </c>
      <c r="K134" t="str">
        <f>Gabarito!T34</f>
        <v>sim</v>
      </c>
      <c r="L134">
        <f>'Respostas '!G36</f>
        <v>0</v>
      </c>
      <c r="M134">
        <f t="shared" si="16"/>
        <v>0</v>
      </c>
      <c r="N134">
        <f t="shared" si="13"/>
        <v>0</v>
      </c>
      <c r="O134">
        <f t="shared" si="17"/>
        <v>0</v>
      </c>
      <c r="P134">
        <f t="shared" si="14"/>
        <v>0</v>
      </c>
    </row>
    <row r="135" spans="3:16" x14ac:dyDescent="0.2">
      <c r="C135">
        <v>132</v>
      </c>
      <c r="D135" t="str">
        <f>Gabarito!Q35</f>
        <v>ITE</v>
      </c>
      <c r="E135" t="str">
        <f>Gabarito!R35</f>
        <v>PLA</v>
      </c>
      <c r="F135" t="str">
        <f>Gabarito!S35</f>
        <v>RIS</v>
      </c>
      <c r="G135" t="str">
        <f t="shared" si="15"/>
        <v>ITE</v>
      </c>
      <c r="H135" t="str">
        <f t="shared" si="15"/>
        <v>PLA</v>
      </c>
      <c r="I135" t="str">
        <f t="shared" si="12"/>
        <v>RIS</v>
      </c>
      <c r="J135" t="str">
        <f>Gabarito!P35</f>
        <v>A</v>
      </c>
      <c r="K135" t="str">
        <f>Gabarito!T35</f>
        <v>sim</v>
      </c>
      <c r="L135">
        <f>'Respostas '!G37</f>
        <v>0</v>
      </c>
      <c r="M135">
        <f t="shared" si="16"/>
        <v>0</v>
      </c>
      <c r="N135">
        <f t="shared" si="13"/>
        <v>0</v>
      </c>
      <c r="O135">
        <f t="shared" si="17"/>
        <v>0</v>
      </c>
      <c r="P135">
        <f t="shared" si="14"/>
        <v>0</v>
      </c>
    </row>
    <row r="136" spans="3:16" x14ac:dyDescent="0.2">
      <c r="C136">
        <v>133</v>
      </c>
      <c r="D136" t="str">
        <f>Gabarito!Q36</f>
        <v>ITE</v>
      </c>
      <c r="E136" t="str">
        <f>Gabarito!R36</f>
        <v>PLA</v>
      </c>
      <c r="F136" t="str">
        <f>Gabarito!S36</f>
        <v>RIS</v>
      </c>
      <c r="G136" t="str">
        <f t="shared" si="15"/>
        <v>ITE</v>
      </c>
      <c r="H136" t="str">
        <f t="shared" si="15"/>
        <v>PLA</v>
      </c>
      <c r="I136" t="str">
        <f t="shared" si="12"/>
        <v>RIS</v>
      </c>
      <c r="J136" t="str">
        <f>Gabarito!P36</f>
        <v>D</v>
      </c>
      <c r="K136" t="str">
        <f>Gabarito!T36</f>
        <v>sim</v>
      </c>
      <c r="L136">
        <f>'Respostas '!G38</f>
        <v>0</v>
      </c>
      <c r="M136">
        <f t="shared" si="16"/>
        <v>0</v>
      </c>
      <c r="N136">
        <f t="shared" si="13"/>
        <v>0</v>
      </c>
      <c r="O136">
        <f t="shared" si="17"/>
        <v>0</v>
      </c>
      <c r="P136">
        <f t="shared" si="14"/>
        <v>0</v>
      </c>
    </row>
    <row r="137" spans="3:16" x14ac:dyDescent="0.2">
      <c r="C137">
        <v>134</v>
      </c>
      <c r="D137" t="str">
        <f>Gabarito!Q37</f>
        <v>ITE</v>
      </c>
      <c r="E137" t="str">
        <f>Gabarito!R37</f>
        <v>PLA</v>
      </c>
      <c r="F137" t="str">
        <f>Gabarito!S37</f>
        <v>RIS</v>
      </c>
      <c r="G137" t="str">
        <f t="shared" si="15"/>
        <v>ITE</v>
      </c>
      <c r="H137" t="str">
        <f t="shared" si="15"/>
        <v>PLA</v>
      </c>
      <c r="I137" t="str">
        <f t="shared" si="12"/>
        <v>RIS</v>
      </c>
      <c r="J137" t="str">
        <f>Gabarito!P37</f>
        <v>A</v>
      </c>
      <c r="K137" t="str">
        <f>Gabarito!T37</f>
        <v>sim</v>
      </c>
      <c r="L137">
        <f>'Respostas '!G39</f>
        <v>0</v>
      </c>
      <c r="M137">
        <f t="shared" si="16"/>
        <v>0</v>
      </c>
      <c r="N137">
        <f t="shared" si="13"/>
        <v>0</v>
      </c>
      <c r="O137">
        <f t="shared" si="17"/>
        <v>0</v>
      </c>
      <c r="P137">
        <f t="shared" si="14"/>
        <v>0</v>
      </c>
    </row>
    <row r="138" spans="3:16" x14ac:dyDescent="0.2">
      <c r="C138">
        <v>135</v>
      </c>
      <c r="D138" t="str">
        <f>Gabarito!Q38</f>
        <v>ITE</v>
      </c>
      <c r="E138" t="str">
        <f>Gabarito!R38</f>
        <v>PLA</v>
      </c>
      <c r="F138" t="str">
        <f>Gabarito!S38</f>
        <v>RIS</v>
      </c>
      <c r="G138" t="str">
        <f t="shared" si="15"/>
        <v>ITE</v>
      </c>
      <c r="H138" t="str">
        <f t="shared" si="15"/>
        <v>PLA</v>
      </c>
      <c r="I138" t="str">
        <f t="shared" si="12"/>
        <v>RIS</v>
      </c>
      <c r="J138" t="str">
        <f>Gabarito!P38</f>
        <v>C</v>
      </c>
      <c r="K138" t="str">
        <f>Gabarito!T38</f>
        <v>sim</v>
      </c>
      <c r="L138">
        <f>'Respostas '!G40</f>
        <v>0</v>
      </c>
      <c r="M138">
        <f t="shared" si="16"/>
        <v>0</v>
      </c>
      <c r="N138">
        <f t="shared" si="13"/>
        <v>0</v>
      </c>
      <c r="O138">
        <f t="shared" si="17"/>
        <v>0</v>
      </c>
      <c r="P138">
        <f t="shared" si="14"/>
        <v>0</v>
      </c>
    </row>
    <row r="139" spans="3:16" x14ac:dyDescent="0.2">
      <c r="C139">
        <v>136</v>
      </c>
      <c r="D139" t="str">
        <f>Gabarito!Q39</f>
        <v>ITE</v>
      </c>
      <c r="E139" t="str">
        <f>Gabarito!R39</f>
        <v>PLA</v>
      </c>
      <c r="F139" t="str">
        <f>Gabarito!S39</f>
        <v>RIS</v>
      </c>
      <c r="G139" t="str">
        <f t="shared" si="15"/>
        <v>ITE</v>
      </c>
      <c r="H139" t="str">
        <f t="shared" si="15"/>
        <v>PLA</v>
      </c>
      <c r="I139" t="str">
        <f t="shared" si="12"/>
        <v>RIS</v>
      </c>
      <c r="J139" t="str">
        <f>Gabarito!P39</f>
        <v>C</v>
      </c>
      <c r="K139" t="str">
        <f>Gabarito!T39</f>
        <v>sim</v>
      </c>
      <c r="L139">
        <f>'Respostas '!G41</f>
        <v>0</v>
      </c>
      <c r="M139">
        <f t="shared" si="16"/>
        <v>0</v>
      </c>
      <c r="N139">
        <f t="shared" si="13"/>
        <v>0</v>
      </c>
      <c r="O139">
        <f t="shared" si="17"/>
        <v>0</v>
      </c>
      <c r="P139">
        <f t="shared" si="14"/>
        <v>0</v>
      </c>
    </row>
    <row r="140" spans="3:16" x14ac:dyDescent="0.2">
      <c r="C140">
        <v>137</v>
      </c>
      <c r="D140" t="str">
        <f>Gabarito!Q40</f>
        <v>ITE</v>
      </c>
      <c r="E140" t="str">
        <f>Gabarito!R40</f>
        <v>PLA</v>
      </c>
      <c r="F140" t="str">
        <f>Gabarito!S40</f>
        <v>RIS</v>
      </c>
      <c r="G140" t="str">
        <f t="shared" si="15"/>
        <v>ITE</v>
      </c>
      <c r="H140" t="str">
        <f t="shared" si="15"/>
        <v>PLA</v>
      </c>
      <c r="I140" t="str">
        <f t="shared" si="12"/>
        <v>RIS</v>
      </c>
      <c r="J140" t="str">
        <f>Gabarito!P40</f>
        <v>D</v>
      </c>
      <c r="K140" t="str">
        <f>Gabarito!T40</f>
        <v>sim</v>
      </c>
      <c r="L140">
        <f>'Respostas '!G42</f>
        <v>0</v>
      </c>
      <c r="M140">
        <f t="shared" si="16"/>
        <v>0</v>
      </c>
      <c r="N140">
        <f t="shared" si="13"/>
        <v>0</v>
      </c>
      <c r="O140">
        <f t="shared" si="17"/>
        <v>0</v>
      </c>
      <c r="P140">
        <f t="shared" si="14"/>
        <v>0</v>
      </c>
    </row>
    <row r="141" spans="3:16" x14ac:dyDescent="0.2">
      <c r="C141">
        <v>138</v>
      </c>
      <c r="D141" t="str">
        <f>Gabarito!Q41</f>
        <v>ITE</v>
      </c>
      <c r="E141" t="str">
        <f>Gabarito!R41</f>
        <v>PLA</v>
      </c>
      <c r="F141" t="str">
        <f>Gabarito!S41</f>
        <v>RIS</v>
      </c>
      <c r="G141" t="str">
        <f t="shared" si="15"/>
        <v>ITE</v>
      </c>
      <c r="H141" t="str">
        <f t="shared" si="15"/>
        <v>PLA</v>
      </c>
      <c r="I141" t="str">
        <f t="shared" si="12"/>
        <v>RIS</v>
      </c>
      <c r="J141" t="str">
        <f>Gabarito!P41</f>
        <v>A</v>
      </c>
      <c r="K141" t="str">
        <f>Gabarito!T41</f>
        <v>sim</v>
      </c>
      <c r="L141">
        <f>'Respostas '!G43</f>
        <v>0</v>
      </c>
      <c r="M141">
        <f t="shared" si="16"/>
        <v>0</v>
      </c>
      <c r="N141">
        <f t="shared" si="13"/>
        <v>0</v>
      </c>
      <c r="O141">
        <f t="shared" si="17"/>
        <v>0</v>
      </c>
      <c r="P141">
        <f t="shared" si="14"/>
        <v>0</v>
      </c>
    </row>
    <row r="142" spans="3:16" x14ac:dyDescent="0.2">
      <c r="C142">
        <v>139</v>
      </c>
      <c r="D142" t="str">
        <f>Gabarito!Q42</f>
        <v>ITE</v>
      </c>
      <c r="E142" t="str">
        <f>Gabarito!R42</f>
        <v>PLA</v>
      </c>
      <c r="F142" t="str">
        <f>Gabarito!S42</f>
        <v>RIS</v>
      </c>
      <c r="G142" t="str">
        <f t="shared" si="15"/>
        <v>ITE</v>
      </c>
      <c r="H142" t="str">
        <f t="shared" si="15"/>
        <v>PLA</v>
      </c>
      <c r="I142" t="str">
        <f t="shared" si="12"/>
        <v>RIS</v>
      </c>
      <c r="J142" t="str">
        <f>Gabarito!P42</f>
        <v>B</v>
      </c>
      <c r="K142" t="str">
        <f>Gabarito!T42</f>
        <v>sim</v>
      </c>
      <c r="L142">
        <f>'Respostas '!G44</f>
        <v>0</v>
      </c>
      <c r="M142">
        <f t="shared" si="16"/>
        <v>0</v>
      </c>
      <c r="N142">
        <f t="shared" si="13"/>
        <v>0</v>
      </c>
      <c r="O142">
        <f t="shared" si="17"/>
        <v>0</v>
      </c>
      <c r="P142">
        <f t="shared" si="14"/>
        <v>0</v>
      </c>
    </row>
    <row r="143" spans="3:16" x14ac:dyDescent="0.2">
      <c r="C143">
        <v>140</v>
      </c>
      <c r="D143" t="str">
        <f>Gabarito!Q43</f>
        <v>ITE</v>
      </c>
      <c r="E143" t="str">
        <f>Gabarito!R43</f>
        <v>PLA</v>
      </c>
      <c r="F143" t="str">
        <f>Gabarito!S43</f>
        <v>RIS</v>
      </c>
      <c r="G143" t="str">
        <f t="shared" si="15"/>
        <v>ITE</v>
      </c>
      <c r="H143" t="str">
        <f t="shared" si="15"/>
        <v>PLA</v>
      </c>
      <c r="I143" t="str">
        <f t="shared" si="12"/>
        <v>RIS</v>
      </c>
      <c r="J143" t="str">
        <f>Gabarito!P43</f>
        <v>C</v>
      </c>
      <c r="K143" t="str">
        <f>Gabarito!T43</f>
        <v>sim</v>
      </c>
      <c r="L143">
        <f>'Respostas '!G45</f>
        <v>0</v>
      </c>
      <c r="M143">
        <f t="shared" si="16"/>
        <v>0</v>
      </c>
      <c r="N143">
        <f t="shared" si="13"/>
        <v>0</v>
      </c>
      <c r="O143">
        <f t="shared" si="17"/>
        <v>0</v>
      </c>
      <c r="P143">
        <f t="shared" si="14"/>
        <v>0</v>
      </c>
    </row>
    <row r="144" spans="3:16" x14ac:dyDescent="0.2">
      <c r="C144">
        <v>141</v>
      </c>
      <c r="D144" t="str">
        <f>Gabarito!Q44</f>
        <v>ITE</v>
      </c>
      <c r="E144" t="str">
        <f>Gabarito!R44</f>
        <v>PLA</v>
      </c>
      <c r="F144" t="str">
        <f>Gabarito!S44</f>
        <v>QUA</v>
      </c>
      <c r="G144" t="str">
        <f t="shared" si="15"/>
        <v>ITE</v>
      </c>
      <c r="H144" t="str">
        <f t="shared" si="15"/>
        <v>PLA</v>
      </c>
      <c r="I144" t="str">
        <f t="shared" si="12"/>
        <v>QUA</v>
      </c>
      <c r="J144" t="str">
        <f>Gabarito!P44</f>
        <v>B</v>
      </c>
      <c r="K144" t="str">
        <f>Gabarito!T44</f>
        <v>sim</v>
      </c>
      <c r="L144">
        <f>'Respostas '!G46</f>
        <v>0</v>
      </c>
      <c r="M144">
        <f t="shared" si="16"/>
        <v>0</v>
      </c>
      <c r="N144">
        <f t="shared" si="13"/>
        <v>0</v>
      </c>
      <c r="O144">
        <f t="shared" si="17"/>
        <v>0</v>
      </c>
      <c r="P144">
        <f t="shared" si="14"/>
        <v>0</v>
      </c>
    </row>
    <row r="145" spans="3:16" x14ac:dyDescent="0.2">
      <c r="C145">
        <v>142</v>
      </c>
      <c r="D145" t="str">
        <f>Gabarito!Q45</f>
        <v>ITE</v>
      </c>
      <c r="E145" t="str">
        <f>Gabarito!R45</f>
        <v>PLA</v>
      </c>
      <c r="F145" t="str">
        <f>Gabarito!S45</f>
        <v>QUA</v>
      </c>
      <c r="G145" t="str">
        <f t="shared" si="15"/>
        <v>ITE</v>
      </c>
      <c r="H145" t="str">
        <f t="shared" si="15"/>
        <v>PLA</v>
      </c>
      <c r="I145" t="str">
        <f t="shared" si="12"/>
        <v>QUA</v>
      </c>
      <c r="J145" t="str">
        <f>Gabarito!P45</f>
        <v>C</v>
      </c>
      <c r="K145" t="str">
        <f>Gabarito!T45</f>
        <v>sim</v>
      </c>
      <c r="L145">
        <f>'Respostas '!G47</f>
        <v>0</v>
      </c>
      <c r="M145">
        <f t="shared" si="16"/>
        <v>0</v>
      </c>
      <c r="N145">
        <f t="shared" si="13"/>
        <v>0</v>
      </c>
      <c r="O145">
        <f t="shared" si="17"/>
        <v>0</v>
      </c>
      <c r="P145">
        <f t="shared" si="14"/>
        <v>0</v>
      </c>
    </row>
    <row r="146" spans="3:16" x14ac:dyDescent="0.2">
      <c r="C146">
        <v>143</v>
      </c>
      <c r="D146" t="str">
        <f>Gabarito!Q46</f>
        <v>ITE</v>
      </c>
      <c r="E146" t="str">
        <f>Gabarito!R46</f>
        <v>PLA</v>
      </c>
      <c r="F146" t="str">
        <f>Gabarito!S46</f>
        <v>QUA</v>
      </c>
      <c r="G146" t="str">
        <f t="shared" si="15"/>
        <v>ITE</v>
      </c>
      <c r="H146" t="str">
        <f t="shared" si="15"/>
        <v>PLA</v>
      </c>
      <c r="I146" t="str">
        <f t="shared" si="12"/>
        <v>QUA</v>
      </c>
      <c r="J146" t="str">
        <f>Gabarito!P46</f>
        <v>A</v>
      </c>
      <c r="K146" t="str">
        <f>Gabarito!T46</f>
        <v>sim</v>
      </c>
      <c r="L146">
        <f>'Respostas '!G48</f>
        <v>0</v>
      </c>
      <c r="M146">
        <f t="shared" si="16"/>
        <v>0</v>
      </c>
      <c r="N146">
        <f t="shared" si="13"/>
        <v>0</v>
      </c>
      <c r="O146">
        <f t="shared" si="17"/>
        <v>0</v>
      </c>
      <c r="P146">
        <f t="shared" si="14"/>
        <v>0</v>
      </c>
    </row>
    <row r="147" spans="3:16" x14ac:dyDescent="0.2">
      <c r="C147">
        <v>144</v>
      </c>
      <c r="D147" t="str">
        <f>Gabarito!Q47</f>
        <v>ITE</v>
      </c>
      <c r="E147" t="str">
        <f>Gabarito!R47</f>
        <v>PLA</v>
      </c>
      <c r="F147" t="str">
        <f>Gabarito!S47</f>
        <v>QUA</v>
      </c>
      <c r="G147" t="str">
        <f t="shared" si="15"/>
        <v>ITE</v>
      </c>
      <c r="H147" t="str">
        <f t="shared" si="15"/>
        <v>PLA</v>
      </c>
      <c r="I147" t="str">
        <f t="shared" si="12"/>
        <v>QUA</v>
      </c>
      <c r="J147" t="str">
        <f>Gabarito!P47</f>
        <v>D</v>
      </c>
      <c r="K147" t="str">
        <f>Gabarito!T47</f>
        <v>sim</v>
      </c>
      <c r="L147">
        <f>'Respostas '!G49</f>
        <v>0</v>
      </c>
      <c r="M147">
        <f t="shared" si="16"/>
        <v>0</v>
      </c>
      <c r="N147">
        <f t="shared" si="13"/>
        <v>0</v>
      </c>
      <c r="O147">
        <f t="shared" si="17"/>
        <v>0</v>
      </c>
      <c r="P147">
        <f t="shared" si="14"/>
        <v>0</v>
      </c>
    </row>
    <row r="148" spans="3:16" x14ac:dyDescent="0.2">
      <c r="C148">
        <v>145</v>
      </c>
      <c r="D148" t="str">
        <f>Gabarito!Q48</f>
        <v>ITE</v>
      </c>
      <c r="E148" t="str">
        <f>Gabarito!R48</f>
        <v>MON</v>
      </c>
      <c r="F148" t="str">
        <f>Gabarito!S48</f>
        <v>AQU</v>
      </c>
      <c r="G148" t="str">
        <f t="shared" si="15"/>
        <v>ITE</v>
      </c>
      <c r="H148" t="str">
        <f t="shared" si="15"/>
        <v>MON</v>
      </c>
      <c r="I148" t="str">
        <f t="shared" si="12"/>
        <v>AQU</v>
      </c>
      <c r="J148" t="str">
        <f>Gabarito!P48</f>
        <v>C</v>
      </c>
      <c r="K148" t="str">
        <f>Gabarito!T48</f>
        <v>sim</v>
      </c>
      <c r="L148">
        <f>'Respostas '!G50</f>
        <v>0</v>
      </c>
      <c r="M148">
        <f t="shared" si="16"/>
        <v>0</v>
      </c>
      <c r="N148">
        <f t="shared" si="13"/>
        <v>0</v>
      </c>
      <c r="O148">
        <f t="shared" si="17"/>
        <v>0</v>
      </c>
      <c r="P148">
        <f t="shared" si="14"/>
        <v>0</v>
      </c>
    </row>
    <row r="149" spans="3:16" x14ac:dyDescent="0.2">
      <c r="C149">
        <v>146</v>
      </c>
      <c r="D149" t="str">
        <f>Gabarito!Q49</f>
        <v>ITE</v>
      </c>
      <c r="E149" t="str">
        <f>Gabarito!R49</f>
        <v>PLA</v>
      </c>
      <c r="F149" t="str">
        <f>Gabarito!S49</f>
        <v>AQU</v>
      </c>
      <c r="G149" t="str">
        <f t="shared" si="15"/>
        <v>ITE</v>
      </c>
      <c r="H149" t="str">
        <f t="shared" si="15"/>
        <v>PLA</v>
      </c>
      <c r="I149" t="str">
        <f t="shared" si="12"/>
        <v>AQU</v>
      </c>
      <c r="J149" t="str">
        <f>Gabarito!P49</f>
        <v>C</v>
      </c>
      <c r="K149" t="str">
        <f>Gabarito!T49</f>
        <v>sim</v>
      </c>
      <c r="L149">
        <f>'Respostas '!G51</f>
        <v>0</v>
      </c>
      <c r="M149">
        <f t="shared" si="16"/>
        <v>0</v>
      </c>
      <c r="N149">
        <f t="shared" si="13"/>
        <v>0</v>
      </c>
      <c r="O149">
        <f t="shared" si="17"/>
        <v>0</v>
      </c>
      <c r="P149">
        <f t="shared" si="14"/>
        <v>0</v>
      </c>
    </row>
    <row r="150" spans="3:16" x14ac:dyDescent="0.2">
      <c r="C150">
        <v>147</v>
      </c>
      <c r="D150" t="str">
        <f>Gabarito!Q50</f>
        <v>ITE</v>
      </c>
      <c r="E150" t="str">
        <f>Gabarito!R50</f>
        <v>PLA</v>
      </c>
      <c r="F150" t="str">
        <f>Gabarito!S50</f>
        <v>AQU</v>
      </c>
      <c r="G150" t="str">
        <f t="shared" si="15"/>
        <v>ITE</v>
      </c>
      <c r="H150" t="str">
        <f t="shared" si="15"/>
        <v>PLA</v>
      </c>
      <c r="I150" t="str">
        <f t="shared" si="12"/>
        <v>AQU</v>
      </c>
      <c r="J150" t="str">
        <f>Gabarito!P50</f>
        <v>B</v>
      </c>
      <c r="K150" t="str">
        <f>Gabarito!T50</f>
        <v>sim</v>
      </c>
      <c r="L150">
        <f>'Respostas '!G52</f>
        <v>0</v>
      </c>
      <c r="M150">
        <f t="shared" si="16"/>
        <v>0</v>
      </c>
      <c r="N150">
        <f t="shared" si="13"/>
        <v>0</v>
      </c>
      <c r="O150">
        <f t="shared" si="17"/>
        <v>0</v>
      </c>
      <c r="P150">
        <f t="shared" si="14"/>
        <v>0</v>
      </c>
    </row>
    <row r="151" spans="3:16" x14ac:dyDescent="0.2">
      <c r="C151">
        <v>148</v>
      </c>
      <c r="D151" t="str">
        <f>Gabarito!Q51</f>
        <v>ITE</v>
      </c>
      <c r="E151" t="str">
        <f>Gabarito!R51</f>
        <v>PLA</v>
      </c>
      <c r="F151" t="str">
        <f>Gabarito!S51</f>
        <v>AQU</v>
      </c>
      <c r="G151" t="str">
        <f t="shared" si="15"/>
        <v>ITE</v>
      </c>
      <c r="H151" t="str">
        <f t="shared" si="15"/>
        <v>PLA</v>
      </c>
      <c r="I151" t="str">
        <f t="shared" si="12"/>
        <v>AQU</v>
      </c>
      <c r="J151" t="str">
        <f>Gabarito!P51</f>
        <v>C</v>
      </c>
      <c r="K151" t="str">
        <f>Gabarito!T51</f>
        <v>sim</v>
      </c>
      <c r="L151">
        <f>'Respostas '!G53</f>
        <v>0</v>
      </c>
      <c r="M151">
        <f t="shared" si="16"/>
        <v>0</v>
      </c>
      <c r="N151">
        <f t="shared" si="13"/>
        <v>0</v>
      </c>
      <c r="O151">
        <f t="shared" si="17"/>
        <v>0</v>
      </c>
      <c r="P151">
        <f t="shared" si="14"/>
        <v>0</v>
      </c>
    </row>
    <row r="152" spans="3:16" x14ac:dyDescent="0.2">
      <c r="C152">
        <v>149</v>
      </c>
      <c r="D152" t="str">
        <f>Gabarito!Q52</f>
        <v>ITE</v>
      </c>
      <c r="E152" t="str">
        <f>Gabarito!R52</f>
        <v>PLA</v>
      </c>
      <c r="F152" t="str">
        <f>Gabarito!S52</f>
        <v>AQU</v>
      </c>
      <c r="G152" t="str">
        <f t="shared" si="15"/>
        <v>ITE</v>
      </c>
      <c r="H152" t="str">
        <f t="shared" si="15"/>
        <v>PLA</v>
      </c>
      <c r="I152" t="str">
        <f t="shared" si="12"/>
        <v>AQU</v>
      </c>
      <c r="J152" t="str">
        <f>Gabarito!P52</f>
        <v>A</v>
      </c>
      <c r="K152" t="str">
        <f>Gabarito!T52</f>
        <v>sim</v>
      </c>
      <c r="L152">
        <f>'Respostas '!G54</f>
        <v>0</v>
      </c>
      <c r="M152">
        <f t="shared" si="16"/>
        <v>0</v>
      </c>
      <c r="N152">
        <f t="shared" si="13"/>
        <v>0</v>
      </c>
      <c r="O152">
        <f t="shared" si="17"/>
        <v>0</v>
      </c>
      <c r="P152">
        <f t="shared" si="14"/>
        <v>0</v>
      </c>
    </row>
    <row r="153" spans="3:16" x14ac:dyDescent="0.2">
      <c r="C153">
        <v>150</v>
      </c>
      <c r="D153" t="str">
        <f>Gabarito!Q53</f>
        <v>ITE</v>
      </c>
      <c r="E153" t="str">
        <f>Gabarito!R53</f>
        <v>PLA</v>
      </c>
      <c r="F153" t="str">
        <f>Gabarito!S53</f>
        <v>AQU</v>
      </c>
      <c r="G153" t="str">
        <f t="shared" si="15"/>
        <v>ITE</v>
      </c>
      <c r="H153" t="str">
        <f t="shared" si="15"/>
        <v>PLA</v>
      </c>
      <c r="I153" t="str">
        <f t="shared" si="12"/>
        <v>AQU</v>
      </c>
      <c r="J153" t="str">
        <f>Gabarito!P53</f>
        <v>D</v>
      </c>
      <c r="K153" t="str">
        <f>Gabarito!T53</f>
        <v>sim</v>
      </c>
      <c r="L153">
        <f>'Respostas '!G55</f>
        <v>0</v>
      </c>
      <c r="M153">
        <f t="shared" si="16"/>
        <v>0</v>
      </c>
      <c r="N153">
        <f t="shared" si="13"/>
        <v>0</v>
      </c>
      <c r="O153">
        <f t="shared" si="17"/>
        <v>0</v>
      </c>
      <c r="P153">
        <f t="shared" si="14"/>
        <v>0</v>
      </c>
    </row>
    <row r="154" spans="3:16" x14ac:dyDescent="0.2">
      <c r="C154">
        <v>151</v>
      </c>
      <c r="D154" t="str">
        <f>Gabarito!W4</f>
        <v>ITE</v>
      </c>
      <c r="E154" t="str">
        <f>Gabarito!X4</f>
        <v>PLA</v>
      </c>
      <c r="F154" t="str">
        <f>Gabarito!Y4</f>
        <v>AQU</v>
      </c>
      <c r="G154" t="str">
        <f t="shared" si="15"/>
        <v>ITE</v>
      </c>
      <c r="H154" t="str">
        <f t="shared" si="15"/>
        <v>PLA</v>
      </c>
      <c r="I154" t="str">
        <f t="shared" si="12"/>
        <v>AQU</v>
      </c>
      <c r="J154" t="str">
        <f>Gabarito!V4</f>
        <v>A</v>
      </c>
      <c r="K154" t="str">
        <f>Gabarito!Z4</f>
        <v>sim</v>
      </c>
      <c r="L154">
        <f>'Respostas '!I6</f>
        <v>0</v>
      </c>
      <c r="M154">
        <f t="shared" si="16"/>
        <v>0</v>
      </c>
      <c r="N154">
        <f t="shared" si="13"/>
        <v>0</v>
      </c>
      <c r="O154">
        <f t="shared" si="17"/>
        <v>0</v>
      </c>
      <c r="P154">
        <f t="shared" si="14"/>
        <v>0</v>
      </c>
    </row>
    <row r="155" spans="3:16" x14ac:dyDescent="0.2">
      <c r="C155">
        <v>152</v>
      </c>
      <c r="D155" t="str">
        <f>Gabarito!W5</f>
        <v>ITE</v>
      </c>
      <c r="E155" t="str">
        <f>Gabarito!X5</f>
        <v>PLA</v>
      </c>
      <c r="F155" t="str">
        <f>Gabarito!Y5</f>
        <v>AQU</v>
      </c>
      <c r="G155" t="str">
        <f t="shared" si="15"/>
        <v>ITE</v>
      </c>
      <c r="H155" t="str">
        <f t="shared" si="15"/>
        <v>PLA</v>
      </c>
      <c r="I155" t="str">
        <f t="shared" si="12"/>
        <v>AQU</v>
      </c>
      <c r="J155" t="str">
        <f>Gabarito!V5</f>
        <v>C</v>
      </c>
      <c r="K155" t="str">
        <f>Gabarito!Z5</f>
        <v>sim</v>
      </c>
      <c r="L155">
        <f>'Respostas '!I7</f>
        <v>0</v>
      </c>
      <c r="M155">
        <f t="shared" si="16"/>
        <v>0</v>
      </c>
      <c r="N155">
        <f t="shared" si="13"/>
        <v>0</v>
      </c>
      <c r="O155">
        <f t="shared" si="17"/>
        <v>0</v>
      </c>
      <c r="P155">
        <f t="shared" si="14"/>
        <v>0</v>
      </c>
    </row>
    <row r="156" spans="3:16" x14ac:dyDescent="0.2">
      <c r="C156">
        <v>153</v>
      </c>
      <c r="D156" t="str">
        <f>Gabarito!W6</f>
        <v>ITE</v>
      </c>
      <c r="E156" t="str">
        <f>Gabarito!X6</f>
        <v>PLA</v>
      </c>
      <c r="F156" t="str">
        <f>Gabarito!Y6</f>
        <v>CST</v>
      </c>
      <c r="G156" t="str">
        <f t="shared" si="15"/>
        <v>ITE</v>
      </c>
      <c r="H156" t="str">
        <f t="shared" si="15"/>
        <v>PLA</v>
      </c>
      <c r="I156" t="str">
        <f t="shared" si="12"/>
        <v>CST</v>
      </c>
      <c r="J156" t="str">
        <f>Gabarito!V6</f>
        <v>B</v>
      </c>
      <c r="K156" t="str">
        <f>Gabarito!Z6</f>
        <v>sim</v>
      </c>
      <c r="L156">
        <f>'Respostas '!I8</f>
        <v>0</v>
      </c>
      <c r="M156">
        <f t="shared" si="16"/>
        <v>0</v>
      </c>
      <c r="N156">
        <f t="shared" si="13"/>
        <v>0</v>
      </c>
      <c r="O156">
        <f t="shared" si="17"/>
        <v>0</v>
      </c>
      <c r="P156">
        <f t="shared" si="14"/>
        <v>0</v>
      </c>
    </row>
    <row r="157" spans="3:16" x14ac:dyDescent="0.2">
      <c r="C157">
        <v>154</v>
      </c>
      <c r="D157" t="str">
        <f>Gabarito!W7</f>
        <v>ITE</v>
      </c>
      <c r="E157" t="str">
        <f>Gabarito!X7</f>
        <v>PLA</v>
      </c>
      <c r="F157" t="str">
        <f>Gabarito!Y7</f>
        <v>CST</v>
      </c>
      <c r="G157" t="str">
        <f t="shared" si="15"/>
        <v>ITE</v>
      </c>
      <c r="H157" t="str">
        <f t="shared" si="15"/>
        <v>PLA</v>
      </c>
      <c r="I157" t="str">
        <f t="shared" si="12"/>
        <v>CST</v>
      </c>
      <c r="J157" t="str">
        <f>Gabarito!V7</f>
        <v>A</v>
      </c>
      <c r="K157" t="str">
        <f>Gabarito!Z7</f>
        <v>sim</v>
      </c>
      <c r="L157">
        <f>'Respostas '!I9</f>
        <v>0</v>
      </c>
      <c r="M157">
        <f t="shared" si="16"/>
        <v>0</v>
      </c>
      <c r="N157">
        <f t="shared" si="13"/>
        <v>0</v>
      </c>
      <c r="O157">
        <f t="shared" si="17"/>
        <v>0</v>
      </c>
      <c r="P157">
        <f t="shared" si="14"/>
        <v>0</v>
      </c>
    </row>
    <row r="158" spans="3:16" x14ac:dyDescent="0.2">
      <c r="C158">
        <v>155</v>
      </c>
      <c r="D158" t="str">
        <f>Gabarito!W8</f>
        <v>ITE</v>
      </c>
      <c r="E158" t="str">
        <f>Gabarito!X8</f>
        <v>PLA</v>
      </c>
      <c r="F158" t="str">
        <f>Gabarito!Y8</f>
        <v>CST</v>
      </c>
      <c r="G158" t="str">
        <f t="shared" si="15"/>
        <v>ITE</v>
      </c>
      <c r="H158" t="str">
        <f t="shared" si="15"/>
        <v>PLA</v>
      </c>
      <c r="I158" t="str">
        <f t="shared" si="12"/>
        <v>CST</v>
      </c>
      <c r="J158" t="str">
        <f>Gabarito!V8</f>
        <v>C</v>
      </c>
      <c r="K158" t="str">
        <f>Gabarito!Z8</f>
        <v>sim</v>
      </c>
      <c r="L158">
        <f>'Respostas '!I10</f>
        <v>0</v>
      </c>
      <c r="M158">
        <f t="shared" si="16"/>
        <v>0</v>
      </c>
      <c r="N158">
        <f t="shared" si="13"/>
        <v>0</v>
      </c>
      <c r="O158">
        <f t="shared" si="17"/>
        <v>0</v>
      </c>
      <c r="P158">
        <f t="shared" si="14"/>
        <v>0</v>
      </c>
    </row>
    <row r="159" spans="3:16" x14ac:dyDescent="0.2">
      <c r="C159">
        <v>156</v>
      </c>
      <c r="D159" t="str">
        <f>Gabarito!W9</f>
        <v>ITE</v>
      </c>
      <c r="E159" t="str">
        <f>Gabarito!X9</f>
        <v>PLA</v>
      </c>
      <c r="F159" t="str">
        <f>Gabarito!Y9</f>
        <v>CST</v>
      </c>
      <c r="G159" t="str">
        <f t="shared" si="15"/>
        <v>ITE</v>
      </c>
      <c r="H159" t="str">
        <f t="shared" si="15"/>
        <v>PLA</v>
      </c>
      <c r="I159" t="str">
        <f t="shared" si="12"/>
        <v>CST</v>
      </c>
      <c r="J159" t="str">
        <f>Gabarito!V9</f>
        <v>D</v>
      </c>
      <c r="K159" t="str">
        <f>Gabarito!Z9</f>
        <v>sim</v>
      </c>
      <c r="L159">
        <f>'Respostas '!I11</f>
        <v>0</v>
      </c>
      <c r="M159">
        <f t="shared" si="16"/>
        <v>0</v>
      </c>
      <c r="N159">
        <f t="shared" si="13"/>
        <v>0</v>
      </c>
      <c r="O159">
        <f t="shared" si="17"/>
        <v>0</v>
      </c>
      <c r="P159">
        <f t="shared" si="14"/>
        <v>0</v>
      </c>
    </row>
    <row r="160" spans="3:16" x14ac:dyDescent="0.2">
      <c r="C160">
        <v>157</v>
      </c>
      <c r="D160" t="str">
        <f>Gabarito!W10</f>
        <v>ITE</v>
      </c>
      <c r="E160" t="str">
        <f>Gabarito!X10</f>
        <v>PLA</v>
      </c>
      <c r="F160" t="str">
        <f>Gabarito!Y10</f>
        <v>CST</v>
      </c>
      <c r="G160" t="str">
        <f t="shared" si="15"/>
        <v>ITE</v>
      </c>
      <c r="H160" t="str">
        <f t="shared" si="15"/>
        <v>PLA</v>
      </c>
      <c r="I160" t="str">
        <f t="shared" si="12"/>
        <v>CST</v>
      </c>
      <c r="J160" t="str">
        <f>Gabarito!V10</f>
        <v>D</v>
      </c>
      <c r="K160" t="str">
        <f>Gabarito!Z10</f>
        <v>sim</v>
      </c>
      <c r="L160">
        <f>'Respostas '!I12</f>
        <v>0</v>
      </c>
      <c r="M160">
        <f t="shared" si="16"/>
        <v>0</v>
      </c>
      <c r="N160">
        <f t="shared" si="13"/>
        <v>0</v>
      </c>
      <c r="O160">
        <f t="shared" si="17"/>
        <v>0</v>
      </c>
      <c r="P160">
        <f t="shared" si="14"/>
        <v>0</v>
      </c>
    </row>
    <row r="161" spans="3:16" x14ac:dyDescent="0.2">
      <c r="C161">
        <v>158</v>
      </c>
      <c r="D161" t="str">
        <f>Gabarito!W11</f>
        <v>ITE</v>
      </c>
      <c r="E161" t="str">
        <f>Gabarito!X11</f>
        <v>PLA</v>
      </c>
      <c r="F161" t="str">
        <f>Gabarito!Y11</f>
        <v>CST</v>
      </c>
      <c r="G161" t="str">
        <f t="shared" si="15"/>
        <v>ITE</v>
      </c>
      <c r="H161" t="str">
        <f t="shared" si="15"/>
        <v>PLA</v>
      </c>
      <c r="I161" t="str">
        <f t="shared" si="12"/>
        <v>CST</v>
      </c>
      <c r="J161" t="str">
        <f>Gabarito!V11</f>
        <v>D</v>
      </c>
      <c r="K161" t="str">
        <f>Gabarito!Z11</f>
        <v>sim</v>
      </c>
      <c r="L161">
        <f>'Respostas '!I13</f>
        <v>0</v>
      </c>
      <c r="M161">
        <f t="shared" si="16"/>
        <v>0</v>
      </c>
      <c r="N161">
        <f t="shared" si="13"/>
        <v>0</v>
      </c>
      <c r="O161">
        <f t="shared" si="17"/>
        <v>0</v>
      </c>
      <c r="P161">
        <f t="shared" si="14"/>
        <v>0</v>
      </c>
    </row>
    <row r="162" spans="3:16" x14ac:dyDescent="0.2">
      <c r="C162">
        <v>159</v>
      </c>
      <c r="D162" t="str">
        <f>Gabarito!W12</f>
        <v>AVA</v>
      </c>
      <c r="E162" t="str">
        <f>Gabarito!X12</f>
        <v>MON</v>
      </c>
      <c r="F162" t="str">
        <f>Gabarito!Y12</f>
        <v>INT</v>
      </c>
      <c r="G162" t="str">
        <f t="shared" si="15"/>
        <v>AVA</v>
      </c>
      <c r="H162" t="str">
        <f t="shared" si="15"/>
        <v>MON</v>
      </c>
      <c r="I162" t="str">
        <f t="shared" si="12"/>
        <v>INT</v>
      </c>
      <c r="J162" t="str">
        <f>Gabarito!V12</f>
        <v>C</v>
      </c>
      <c r="K162" t="str">
        <f>Gabarito!Z12</f>
        <v>sim</v>
      </c>
      <c r="L162">
        <f>'Respostas '!I14</f>
        <v>0</v>
      </c>
      <c r="M162">
        <f t="shared" si="16"/>
        <v>0</v>
      </c>
      <c r="N162">
        <f t="shared" si="13"/>
        <v>0</v>
      </c>
      <c r="O162">
        <f t="shared" si="17"/>
        <v>0</v>
      </c>
      <c r="P162">
        <f t="shared" si="14"/>
        <v>0</v>
      </c>
    </row>
    <row r="163" spans="3:16" x14ac:dyDescent="0.2">
      <c r="C163">
        <v>160</v>
      </c>
      <c r="D163" t="str">
        <f>Gabarito!W13</f>
        <v>AVA</v>
      </c>
      <c r="E163" t="str">
        <f>Gabarito!X13</f>
        <v>EXE</v>
      </c>
      <c r="F163" t="str">
        <f>Gabarito!Y13</f>
        <v>INT</v>
      </c>
      <c r="G163" t="str">
        <f t="shared" si="15"/>
        <v>AVA</v>
      </c>
      <c r="H163" t="str">
        <f t="shared" si="15"/>
        <v>EXE</v>
      </c>
      <c r="I163" t="str">
        <f t="shared" si="12"/>
        <v>INT</v>
      </c>
      <c r="J163" t="str">
        <f>Gabarito!V13</f>
        <v>B</v>
      </c>
      <c r="K163" t="str">
        <f>Gabarito!Z13</f>
        <v>sim</v>
      </c>
      <c r="L163">
        <f>'Respostas '!I15</f>
        <v>0</v>
      </c>
      <c r="M163">
        <f t="shared" si="16"/>
        <v>0</v>
      </c>
      <c r="N163">
        <f t="shared" si="13"/>
        <v>0</v>
      </c>
      <c r="O163">
        <f t="shared" si="17"/>
        <v>0</v>
      </c>
      <c r="P163">
        <f t="shared" si="14"/>
        <v>0</v>
      </c>
    </row>
    <row r="164" spans="3:16" x14ac:dyDescent="0.2">
      <c r="C164">
        <v>161</v>
      </c>
      <c r="D164" t="str">
        <f>Gabarito!W14</f>
        <v>AVA</v>
      </c>
      <c r="E164" t="str">
        <f>Gabarito!X14</f>
        <v>EXE</v>
      </c>
      <c r="F164" t="str">
        <f>Gabarito!Y14</f>
        <v>INT</v>
      </c>
      <c r="G164" t="str">
        <f t="shared" si="15"/>
        <v>AVA</v>
      </c>
      <c r="H164" t="str">
        <f t="shared" si="15"/>
        <v>EXE</v>
      </c>
      <c r="I164" t="str">
        <f t="shared" si="12"/>
        <v>INT</v>
      </c>
      <c r="J164" t="str">
        <f>Gabarito!V14</f>
        <v>D</v>
      </c>
      <c r="K164" t="str">
        <f>Gabarito!Z14</f>
        <v>sim</v>
      </c>
      <c r="L164">
        <f>'Respostas '!I16</f>
        <v>0</v>
      </c>
      <c r="M164">
        <f t="shared" si="16"/>
        <v>0</v>
      </c>
      <c r="N164">
        <f t="shared" si="13"/>
        <v>0</v>
      </c>
      <c r="O164">
        <f t="shared" si="17"/>
        <v>0</v>
      </c>
      <c r="P164">
        <f t="shared" si="14"/>
        <v>0</v>
      </c>
    </row>
    <row r="165" spans="3:16" x14ac:dyDescent="0.2">
      <c r="C165">
        <v>162</v>
      </c>
      <c r="D165" t="str">
        <f>Gabarito!W15</f>
        <v>AVA</v>
      </c>
      <c r="E165" t="str">
        <f>Gabarito!X15</f>
        <v>EXE</v>
      </c>
      <c r="F165" t="str">
        <f>Gabarito!Y15</f>
        <v>INT</v>
      </c>
      <c r="G165" t="str">
        <f t="shared" si="15"/>
        <v>AVA</v>
      </c>
      <c r="H165" t="str">
        <f t="shared" si="15"/>
        <v>EXE</v>
      </c>
      <c r="I165" t="str">
        <f t="shared" si="12"/>
        <v>INT</v>
      </c>
      <c r="J165" t="str">
        <f>Gabarito!V15</f>
        <v>D</v>
      </c>
      <c r="K165" t="str">
        <f>Gabarito!Z15</f>
        <v>sim</v>
      </c>
      <c r="L165">
        <f>'Respostas '!I17</f>
        <v>0</v>
      </c>
      <c r="M165">
        <f t="shared" si="16"/>
        <v>0</v>
      </c>
      <c r="N165">
        <f t="shared" si="13"/>
        <v>0</v>
      </c>
      <c r="O165">
        <f t="shared" si="17"/>
        <v>0</v>
      </c>
      <c r="P165">
        <f t="shared" si="14"/>
        <v>0</v>
      </c>
    </row>
    <row r="166" spans="3:16" x14ac:dyDescent="0.2">
      <c r="C166">
        <v>163</v>
      </c>
      <c r="D166" t="str">
        <f>Gabarito!W16</f>
        <v>AVA</v>
      </c>
      <c r="E166" t="str">
        <f>Gabarito!X16</f>
        <v>EXE</v>
      </c>
      <c r="F166" t="str">
        <f>Gabarito!Y16</f>
        <v>INT</v>
      </c>
      <c r="G166" t="str">
        <f t="shared" si="15"/>
        <v>AVA</v>
      </c>
      <c r="H166" t="str">
        <f t="shared" si="15"/>
        <v>EXE</v>
      </c>
      <c r="I166" t="str">
        <f t="shared" si="12"/>
        <v>INT</v>
      </c>
      <c r="J166" t="str">
        <f>Gabarito!V16</f>
        <v>D</v>
      </c>
      <c r="K166" t="str">
        <f>Gabarito!Z16</f>
        <v>sim</v>
      </c>
      <c r="L166">
        <f>'Respostas '!I18</f>
        <v>0</v>
      </c>
      <c r="M166">
        <f t="shared" si="16"/>
        <v>0</v>
      </c>
      <c r="N166">
        <f t="shared" si="13"/>
        <v>0</v>
      </c>
      <c r="O166">
        <f t="shared" si="17"/>
        <v>0</v>
      </c>
      <c r="P166">
        <f t="shared" si="14"/>
        <v>0</v>
      </c>
    </row>
    <row r="167" spans="3:16" x14ac:dyDescent="0.2">
      <c r="C167">
        <v>164</v>
      </c>
      <c r="D167" t="str">
        <f>Gabarito!W17</f>
        <v>AVA</v>
      </c>
      <c r="E167" t="str">
        <f>Gabarito!X17</f>
        <v>EXE</v>
      </c>
      <c r="F167" t="str">
        <f>Gabarito!Y17</f>
        <v>INT</v>
      </c>
      <c r="G167" t="str">
        <f t="shared" si="15"/>
        <v>AVA</v>
      </c>
      <c r="H167" t="str">
        <f t="shared" si="15"/>
        <v>EXE</v>
      </c>
      <c r="I167" t="str">
        <f t="shared" si="12"/>
        <v>INT</v>
      </c>
      <c r="J167" t="str">
        <f>Gabarito!V17</f>
        <v>D</v>
      </c>
      <c r="K167" t="str">
        <f>Gabarito!Z17</f>
        <v>sim</v>
      </c>
      <c r="L167">
        <f>'Respostas '!I19</f>
        <v>0</v>
      </c>
      <c r="M167">
        <f t="shared" si="16"/>
        <v>0</v>
      </c>
      <c r="N167">
        <f t="shared" si="13"/>
        <v>0</v>
      </c>
      <c r="O167">
        <f t="shared" si="17"/>
        <v>0</v>
      </c>
      <c r="P167">
        <f t="shared" si="14"/>
        <v>0</v>
      </c>
    </row>
    <row r="168" spans="3:16" x14ac:dyDescent="0.2">
      <c r="C168">
        <v>165</v>
      </c>
      <c r="D168" t="str">
        <f>Gabarito!W18</f>
        <v>AVA</v>
      </c>
      <c r="E168" t="str">
        <f>Gabarito!X18</f>
        <v>EXE</v>
      </c>
      <c r="F168" t="str">
        <f>Gabarito!Y18</f>
        <v>INT</v>
      </c>
      <c r="G168" t="str">
        <f t="shared" si="15"/>
        <v>AVA</v>
      </c>
      <c r="H168" t="str">
        <f t="shared" si="15"/>
        <v>EXE</v>
      </c>
      <c r="I168" t="str">
        <f t="shared" si="12"/>
        <v>INT</v>
      </c>
      <c r="J168" t="str">
        <f>Gabarito!V18</f>
        <v>B</v>
      </c>
      <c r="K168" t="str">
        <f>Gabarito!Z18</f>
        <v>sim</v>
      </c>
      <c r="L168">
        <f>'Respostas '!I20</f>
        <v>0</v>
      </c>
      <c r="M168">
        <f t="shared" si="16"/>
        <v>0</v>
      </c>
      <c r="N168">
        <f t="shared" si="13"/>
        <v>0</v>
      </c>
      <c r="O168">
        <f t="shared" si="17"/>
        <v>0</v>
      </c>
      <c r="P168">
        <f t="shared" si="14"/>
        <v>0</v>
      </c>
    </row>
    <row r="169" spans="3:16" x14ac:dyDescent="0.2">
      <c r="C169">
        <v>166</v>
      </c>
      <c r="D169" t="str">
        <f>Gabarito!W19</f>
        <v>AVA</v>
      </c>
      <c r="E169" t="str">
        <f>Gabarito!X19</f>
        <v>EXE</v>
      </c>
      <c r="F169" t="str">
        <f>Gabarito!Y19</f>
        <v>PI</v>
      </c>
      <c r="G169" t="str">
        <f t="shared" si="15"/>
        <v>AVA</v>
      </c>
      <c r="H169" t="str">
        <f t="shared" si="15"/>
        <v>EXE</v>
      </c>
      <c r="I169" t="str">
        <f t="shared" si="12"/>
        <v>PI</v>
      </c>
      <c r="J169" t="str">
        <f>Gabarito!V19</f>
        <v>D</v>
      </c>
      <c r="K169" t="str">
        <f>Gabarito!Z19</f>
        <v>sim</v>
      </c>
      <c r="L169">
        <f>'Respostas '!I21</f>
        <v>0</v>
      </c>
      <c r="M169">
        <f t="shared" si="16"/>
        <v>0</v>
      </c>
      <c r="N169">
        <f t="shared" si="13"/>
        <v>0</v>
      </c>
      <c r="O169">
        <f t="shared" si="17"/>
        <v>0</v>
      </c>
      <c r="P169">
        <f t="shared" si="14"/>
        <v>0</v>
      </c>
    </row>
    <row r="170" spans="3:16" x14ac:dyDescent="0.2">
      <c r="C170">
        <v>167</v>
      </c>
      <c r="D170" t="str">
        <f>Gabarito!W20</f>
        <v>AVA</v>
      </c>
      <c r="E170" t="str">
        <f>Gabarito!X20</f>
        <v>EXE</v>
      </c>
      <c r="F170" t="str">
        <f>Gabarito!Y20</f>
        <v>PI</v>
      </c>
      <c r="G170" t="str">
        <f t="shared" si="15"/>
        <v>AVA</v>
      </c>
      <c r="H170" t="str">
        <f t="shared" si="15"/>
        <v>EXE</v>
      </c>
      <c r="I170" t="str">
        <f t="shared" si="12"/>
        <v>PI</v>
      </c>
      <c r="J170" t="str">
        <f>Gabarito!V20</f>
        <v>A</v>
      </c>
      <c r="K170" t="str">
        <f>Gabarito!Z20</f>
        <v>sim</v>
      </c>
      <c r="L170">
        <f>'Respostas '!I22</f>
        <v>0</v>
      </c>
      <c r="M170">
        <f t="shared" si="16"/>
        <v>0</v>
      </c>
      <c r="N170">
        <f t="shared" si="13"/>
        <v>0</v>
      </c>
      <c r="O170">
        <f t="shared" si="17"/>
        <v>0</v>
      </c>
      <c r="P170">
        <f t="shared" si="14"/>
        <v>0</v>
      </c>
    </row>
    <row r="171" spans="3:16" x14ac:dyDescent="0.2">
      <c r="C171">
        <v>168</v>
      </c>
      <c r="D171" t="str">
        <f>Gabarito!W21</f>
        <v>AVA</v>
      </c>
      <c r="E171" t="str">
        <f>Gabarito!X21</f>
        <v>EXE</v>
      </c>
      <c r="F171" t="str">
        <f>Gabarito!Y21</f>
        <v>PI</v>
      </c>
      <c r="G171" t="str">
        <f t="shared" si="15"/>
        <v>AVA</v>
      </c>
      <c r="H171" t="str">
        <f t="shared" si="15"/>
        <v>EXE</v>
      </c>
      <c r="I171" t="str">
        <f t="shared" si="12"/>
        <v>PI</v>
      </c>
      <c r="J171" t="str">
        <f>Gabarito!V21</f>
        <v>B</v>
      </c>
      <c r="K171" t="str">
        <f>Gabarito!Z21</f>
        <v>sim</v>
      </c>
      <c r="L171">
        <f>'Respostas '!I23</f>
        <v>0</v>
      </c>
      <c r="M171">
        <f t="shared" si="16"/>
        <v>0</v>
      </c>
      <c r="N171">
        <f t="shared" si="13"/>
        <v>0</v>
      </c>
      <c r="O171">
        <f t="shared" si="17"/>
        <v>0</v>
      </c>
      <c r="P171">
        <f t="shared" si="14"/>
        <v>0</v>
      </c>
    </row>
    <row r="172" spans="3:16" x14ac:dyDescent="0.2">
      <c r="C172">
        <v>169</v>
      </c>
      <c r="D172" t="str">
        <f>Gabarito!W22</f>
        <v>AVA</v>
      </c>
      <c r="E172" t="str">
        <f>Gabarito!X22</f>
        <v>EXE</v>
      </c>
      <c r="F172" t="str">
        <f>Gabarito!Y22</f>
        <v>PI</v>
      </c>
      <c r="G172" t="str">
        <f t="shared" si="15"/>
        <v>AVA</v>
      </c>
      <c r="H172" t="str">
        <f t="shared" si="15"/>
        <v>EXE</v>
      </c>
      <c r="I172" t="str">
        <f t="shared" si="12"/>
        <v>PI</v>
      </c>
      <c r="J172" t="str">
        <f>Gabarito!V22</f>
        <v>B</v>
      </c>
      <c r="K172" t="str">
        <f>Gabarito!Z22</f>
        <v>sim</v>
      </c>
      <c r="L172">
        <f>'Respostas '!I24</f>
        <v>0</v>
      </c>
      <c r="M172">
        <f t="shared" si="16"/>
        <v>0</v>
      </c>
      <c r="N172">
        <f t="shared" si="13"/>
        <v>0</v>
      </c>
      <c r="O172">
        <f t="shared" si="17"/>
        <v>0</v>
      </c>
      <c r="P172">
        <f t="shared" si="14"/>
        <v>0</v>
      </c>
    </row>
    <row r="173" spans="3:16" x14ac:dyDescent="0.2">
      <c r="C173">
        <v>170</v>
      </c>
      <c r="D173" t="str">
        <f>Gabarito!W23</f>
        <v>AVA</v>
      </c>
      <c r="E173" t="str">
        <f>Gabarito!X23</f>
        <v>EXE</v>
      </c>
      <c r="F173" t="str">
        <f>Gabarito!Y23</f>
        <v>PI</v>
      </c>
      <c r="G173" t="str">
        <f t="shared" si="15"/>
        <v>AVA</v>
      </c>
      <c r="H173" t="str">
        <f t="shared" si="15"/>
        <v>EXE</v>
      </c>
      <c r="I173" t="str">
        <f t="shared" si="12"/>
        <v>PI</v>
      </c>
      <c r="J173" t="str">
        <f>Gabarito!V23</f>
        <v>D</v>
      </c>
      <c r="K173" t="str">
        <f>Gabarito!Z23</f>
        <v>sim</v>
      </c>
      <c r="L173">
        <f>'Respostas '!I25</f>
        <v>0</v>
      </c>
      <c r="M173">
        <f t="shared" si="16"/>
        <v>0</v>
      </c>
      <c r="N173">
        <f t="shared" si="13"/>
        <v>0</v>
      </c>
      <c r="O173">
        <f t="shared" si="17"/>
        <v>0</v>
      </c>
      <c r="P173">
        <f t="shared" si="14"/>
        <v>0</v>
      </c>
    </row>
    <row r="174" spans="3:16" x14ac:dyDescent="0.2">
      <c r="C174">
        <v>171</v>
      </c>
      <c r="D174" t="str">
        <f>Gabarito!W24</f>
        <v>AVA</v>
      </c>
      <c r="E174" t="str">
        <f>Gabarito!X24</f>
        <v>EXE</v>
      </c>
      <c r="F174" t="str">
        <f>Gabarito!Y24</f>
        <v>PI</v>
      </c>
      <c r="G174" t="str">
        <f t="shared" si="15"/>
        <v>AVA</v>
      </c>
      <c r="H174" t="str">
        <f t="shared" si="15"/>
        <v>EXE</v>
      </c>
      <c r="I174" t="str">
        <f t="shared" si="12"/>
        <v>PI</v>
      </c>
      <c r="J174" t="str">
        <f>Gabarito!V24</f>
        <v>B</v>
      </c>
      <c r="K174" t="str">
        <f>Gabarito!Z24</f>
        <v>sim</v>
      </c>
      <c r="L174">
        <f>'Respostas '!I26</f>
        <v>0</v>
      </c>
      <c r="M174">
        <f t="shared" si="16"/>
        <v>0</v>
      </c>
      <c r="N174">
        <f t="shared" si="13"/>
        <v>0</v>
      </c>
      <c r="O174">
        <f t="shared" si="17"/>
        <v>0</v>
      </c>
      <c r="P174">
        <f t="shared" si="14"/>
        <v>0</v>
      </c>
    </row>
    <row r="175" spans="3:16" x14ac:dyDescent="0.2">
      <c r="C175">
        <v>172</v>
      </c>
      <c r="D175" t="str">
        <f>Gabarito!W25</f>
        <v>AVA</v>
      </c>
      <c r="E175" t="str">
        <f>Gabarito!X25</f>
        <v>EXE</v>
      </c>
      <c r="F175" t="str">
        <f>Gabarito!Y25</f>
        <v>PI</v>
      </c>
      <c r="G175" t="str">
        <f t="shared" si="15"/>
        <v>AVA</v>
      </c>
      <c r="H175" t="str">
        <f t="shared" si="15"/>
        <v>EXE</v>
      </c>
      <c r="I175" t="str">
        <f t="shared" si="12"/>
        <v>PI</v>
      </c>
      <c r="J175" t="str">
        <f>Gabarito!V25</f>
        <v>C</v>
      </c>
      <c r="K175" t="str">
        <f>Gabarito!Z25</f>
        <v>sim</v>
      </c>
      <c r="L175">
        <f>'Respostas '!I27</f>
        <v>0</v>
      </c>
      <c r="M175">
        <f t="shared" si="16"/>
        <v>0</v>
      </c>
      <c r="N175">
        <f t="shared" si="13"/>
        <v>0</v>
      </c>
      <c r="O175">
        <f t="shared" si="17"/>
        <v>0</v>
      </c>
      <c r="P175">
        <f t="shared" si="14"/>
        <v>0</v>
      </c>
    </row>
    <row r="176" spans="3:16" x14ac:dyDescent="0.2">
      <c r="C176">
        <v>173</v>
      </c>
      <c r="D176" t="str">
        <f>Gabarito!W26</f>
        <v>AVA</v>
      </c>
      <c r="E176" t="str">
        <f>Gabarito!X26</f>
        <v>EXE</v>
      </c>
      <c r="F176" t="str">
        <f>Gabarito!Y26</f>
        <v>PI</v>
      </c>
      <c r="G176" t="str">
        <f t="shared" si="15"/>
        <v>AVA</v>
      </c>
      <c r="H176" t="str">
        <f t="shared" si="15"/>
        <v>EXE</v>
      </c>
      <c r="I176" t="str">
        <f t="shared" si="12"/>
        <v>PI</v>
      </c>
      <c r="J176" t="str">
        <f>Gabarito!V26</f>
        <v>B</v>
      </c>
      <c r="K176" t="str">
        <f>Gabarito!Z26</f>
        <v>sim</v>
      </c>
      <c r="L176">
        <f>'Respostas '!I28</f>
        <v>0</v>
      </c>
      <c r="M176">
        <f t="shared" si="16"/>
        <v>0</v>
      </c>
      <c r="N176">
        <f t="shared" si="13"/>
        <v>0</v>
      </c>
      <c r="O176">
        <f t="shared" si="17"/>
        <v>0</v>
      </c>
      <c r="P176">
        <f t="shared" si="14"/>
        <v>0</v>
      </c>
    </row>
    <row r="177" spans="3:16" x14ac:dyDescent="0.2">
      <c r="C177">
        <v>174</v>
      </c>
      <c r="D177" t="str">
        <f>Gabarito!W27</f>
        <v>AVA</v>
      </c>
      <c r="E177" t="str">
        <f>Gabarito!X27</f>
        <v>EXE</v>
      </c>
      <c r="F177" t="str">
        <f>Gabarito!Y27</f>
        <v>COM</v>
      </c>
      <c r="G177" t="str">
        <f t="shared" si="15"/>
        <v>AVA</v>
      </c>
      <c r="H177" t="str">
        <f t="shared" si="15"/>
        <v>EXE</v>
      </c>
      <c r="I177" t="str">
        <f t="shared" si="12"/>
        <v>COM</v>
      </c>
      <c r="J177" t="str">
        <f>Gabarito!V27</f>
        <v>B</v>
      </c>
      <c r="K177" t="str">
        <f>Gabarito!Z27</f>
        <v>sim</v>
      </c>
      <c r="L177">
        <f>'Respostas '!I29</f>
        <v>0</v>
      </c>
      <c r="M177">
        <f t="shared" si="16"/>
        <v>0</v>
      </c>
      <c r="N177">
        <f t="shared" si="13"/>
        <v>0</v>
      </c>
      <c r="O177">
        <f t="shared" si="17"/>
        <v>0</v>
      </c>
      <c r="P177">
        <f t="shared" si="14"/>
        <v>0</v>
      </c>
    </row>
    <row r="178" spans="3:16" x14ac:dyDescent="0.2">
      <c r="C178">
        <v>175</v>
      </c>
      <c r="D178" t="str">
        <f>Gabarito!W28</f>
        <v>AVA</v>
      </c>
      <c r="E178" t="str">
        <f>Gabarito!X28</f>
        <v>EXE</v>
      </c>
      <c r="F178" t="str">
        <f>Gabarito!Y28</f>
        <v>COM</v>
      </c>
      <c r="G178" t="str">
        <f t="shared" si="15"/>
        <v>AVA</v>
      </c>
      <c r="H178" t="str">
        <f t="shared" si="15"/>
        <v>EXE</v>
      </c>
      <c r="I178" t="str">
        <f t="shared" si="12"/>
        <v>COM</v>
      </c>
      <c r="J178" t="str">
        <f>Gabarito!V28</f>
        <v>A</v>
      </c>
      <c r="K178" t="str">
        <f>Gabarito!Z28</f>
        <v>sim</v>
      </c>
      <c r="L178">
        <f>'Respostas '!I30</f>
        <v>0</v>
      </c>
      <c r="M178">
        <f t="shared" si="16"/>
        <v>0</v>
      </c>
      <c r="N178">
        <f t="shared" si="13"/>
        <v>0</v>
      </c>
      <c r="O178">
        <f t="shared" si="17"/>
        <v>0</v>
      </c>
      <c r="P178">
        <f t="shared" si="14"/>
        <v>0</v>
      </c>
    </row>
    <row r="179" spans="3:16" x14ac:dyDescent="0.2">
      <c r="C179">
        <v>176</v>
      </c>
      <c r="D179" t="str">
        <f>Gabarito!W29</f>
        <v>AVA</v>
      </c>
      <c r="E179" t="str">
        <f>Gabarito!X29</f>
        <v>MON</v>
      </c>
      <c r="F179" t="str">
        <f>Gabarito!Y29</f>
        <v>PI</v>
      </c>
      <c r="G179" t="str">
        <f t="shared" si="15"/>
        <v>AVA</v>
      </c>
      <c r="H179" t="str">
        <f t="shared" si="15"/>
        <v>MON</v>
      </c>
      <c r="I179" t="str">
        <f t="shared" si="12"/>
        <v>PI</v>
      </c>
      <c r="J179" t="str">
        <f>Gabarito!V29</f>
        <v>A</v>
      </c>
      <c r="K179" t="str">
        <f>Gabarito!Z29</f>
        <v>sim</v>
      </c>
      <c r="L179">
        <f>'Respostas '!I31</f>
        <v>0</v>
      </c>
      <c r="M179">
        <f t="shared" si="16"/>
        <v>0</v>
      </c>
      <c r="N179">
        <f t="shared" si="13"/>
        <v>0</v>
      </c>
      <c r="O179">
        <f t="shared" si="17"/>
        <v>0</v>
      </c>
      <c r="P179">
        <f t="shared" si="14"/>
        <v>0</v>
      </c>
    </row>
    <row r="180" spans="3:16" x14ac:dyDescent="0.2">
      <c r="C180">
        <v>177</v>
      </c>
      <c r="D180" t="str">
        <f>Gabarito!W30</f>
        <v>AVA</v>
      </c>
      <c r="E180" t="str">
        <f>Gabarito!X30</f>
        <v>MON</v>
      </c>
      <c r="F180" t="str">
        <f>Gabarito!Y30</f>
        <v>PI</v>
      </c>
      <c r="G180" t="str">
        <f t="shared" si="15"/>
        <v>AVA</v>
      </c>
      <c r="H180" t="str">
        <f t="shared" si="15"/>
        <v>MON</v>
      </c>
      <c r="I180" t="str">
        <f t="shared" si="12"/>
        <v>PI</v>
      </c>
      <c r="J180" t="str">
        <f>Gabarito!V30</f>
        <v>B</v>
      </c>
      <c r="K180" t="str">
        <f>Gabarito!Z30</f>
        <v>sim</v>
      </c>
      <c r="L180">
        <f>'Respostas '!I32</f>
        <v>0</v>
      </c>
      <c r="M180">
        <f t="shared" si="16"/>
        <v>0</v>
      </c>
      <c r="N180">
        <f t="shared" si="13"/>
        <v>0</v>
      </c>
      <c r="O180">
        <f t="shared" si="17"/>
        <v>0</v>
      </c>
      <c r="P180">
        <f t="shared" si="14"/>
        <v>0</v>
      </c>
    </row>
    <row r="181" spans="3:16" x14ac:dyDescent="0.2">
      <c r="C181">
        <v>178</v>
      </c>
      <c r="D181" t="str">
        <f>Gabarito!W31</f>
        <v>AVA</v>
      </c>
      <c r="E181" t="str">
        <f>Gabarito!X31</f>
        <v>ENC</v>
      </c>
      <c r="F181" t="str">
        <f>Gabarito!Y31</f>
        <v>INT</v>
      </c>
      <c r="G181" t="str">
        <f t="shared" si="15"/>
        <v>AVA</v>
      </c>
      <c r="H181" t="str">
        <f t="shared" si="15"/>
        <v>ENC</v>
      </c>
      <c r="I181" t="str">
        <f t="shared" si="12"/>
        <v>INT</v>
      </c>
      <c r="J181" t="str">
        <f>Gabarito!V31</f>
        <v>C</v>
      </c>
      <c r="K181" t="str">
        <f>Gabarito!Z31</f>
        <v>sim</v>
      </c>
      <c r="L181">
        <f>'Respostas '!I33</f>
        <v>0</v>
      </c>
      <c r="M181">
        <f t="shared" si="16"/>
        <v>0</v>
      </c>
      <c r="N181">
        <f t="shared" si="13"/>
        <v>0</v>
      </c>
      <c r="O181">
        <f t="shared" si="17"/>
        <v>0</v>
      </c>
      <c r="P181">
        <f t="shared" si="14"/>
        <v>0</v>
      </c>
    </row>
    <row r="182" spans="3:16" x14ac:dyDescent="0.2">
      <c r="C182">
        <v>179</v>
      </c>
      <c r="D182" t="str">
        <f>Gabarito!W32</f>
        <v>AVA</v>
      </c>
      <c r="E182" t="str">
        <f>Gabarito!X32</f>
        <v>MON</v>
      </c>
      <c r="F182" t="str">
        <f>Gabarito!Y32</f>
        <v>PI</v>
      </c>
      <c r="G182" t="str">
        <f t="shared" si="15"/>
        <v>AVA</v>
      </c>
      <c r="H182" t="str">
        <f t="shared" si="15"/>
        <v>MON</v>
      </c>
      <c r="I182" t="str">
        <f t="shared" si="12"/>
        <v>PI</v>
      </c>
      <c r="J182" t="str">
        <f>Gabarito!V32</f>
        <v>B</v>
      </c>
      <c r="K182" t="str">
        <f>Gabarito!Z32</f>
        <v>sim</v>
      </c>
      <c r="L182">
        <f>'Respostas '!I34</f>
        <v>0</v>
      </c>
      <c r="M182">
        <f t="shared" si="16"/>
        <v>0</v>
      </c>
      <c r="N182">
        <f t="shared" si="13"/>
        <v>0</v>
      </c>
      <c r="O182">
        <f t="shared" si="17"/>
        <v>0</v>
      </c>
      <c r="P182">
        <f t="shared" si="14"/>
        <v>0</v>
      </c>
    </row>
    <row r="183" spans="3:16" x14ac:dyDescent="0.2">
      <c r="C183">
        <v>180</v>
      </c>
      <c r="D183" t="str">
        <f>Gabarito!W33</f>
        <v>AVA</v>
      </c>
      <c r="E183" t="str">
        <f>Gabarito!X33</f>
        <v>EXE</v>
      </c>
      <c r="F183" t="str">
        <f>Gabarito!Y33</f>
        <v>PI</v>
      </c>
      <c r="G183" t="str">
        <f t="shared" si="15"/>
        <v>AVA</v>
      </c>
      <c r="H183" t="str">
        <f t="shared" si="15"/>
        <v>EXE</v>
      </c>
      <c r="I183" t="str">
        <f t="shared" si="12"/>
        <v>PI</v>
      </c>
      <c r="J183" t="str">
        <f>Gabarito!V33</f>
        <v>B</v>
      </c>
      <c r="K183" t="str">
        <f>Gabarito!Z33</f>
        <v>sim</v>
      </c>
      <c r="L183">
        <f>'Respostas '!I35</f>
        <v>0</v>
      </c>
      <c r="M183">
        <f t="shared" si="16"/>
        <v>0</v>
      </c>
      <c r="N183">
        <f t="shared" si="13"/>
        <v>0</v>
      </c>
      <c r="O183">
        <f t="shared" si="17"/>
        <v>0</v>
      </c>
      <c r="P183">
        <f t="shared" si="14"/>
        <v>0</v>
      </c>
    </row>
    <row r="184" spans="3:16" x14ac:dyDescent="0.2">
      <c r="C184">
        <v>181</v>
      </c>
      <c r="D184" t="str">
        <f>Gabarito!W34</f>
        <v>AVA</v>
      </c>
      <c r="E184" t="str">
        <f>Gabarito!X34</f>
        <v>EXE</v>
      </c>
      <c r="F184" t="str">
        <f>Gabarito!Y34</f>
        <v>COM</v>
      </c>
      <c r="G184" t="str">
        <f t="shared" si="15"/>
        <v>AVA</v>
      </c>
      <c r="H184" t="str">
        <f t="shared" si="15"/>
        <v>EXE</v>
      </c>
      <c r="I184" t="str">
        <f t="shared" si="12"/>
        <v>COM</v>
      </c>
      <c r="J184" t="str">
        <f>Gabarito!V34</f>
        <v>C</v>
      </c>
      <c r="K184" t="str">
        <f>Gabarito!Z34</f>
        <v>sim</v>
      </c>
      <c r="L184">
        <f>'Respostas '!I36</f>
        <v>0</v>
      </c>
      <c r="M184">
        <f t="shared" si="16"/>
        <v>0</v>
      </c>
      <c r="N184">
        <f t="shared" si="13"/>
        <v>0</v>
      </c>
      <c r="O184">
        <f t="shared" si="17"/>
        <v>0</v>
      </c>
      <c r="P184">
        <f t="shared" si="14"/>
        <v>0</v>
      </c>
    </row>
    <row r="185" spans="3:16" x14ac:dyDescent="0.2">
      <c r="C185">
        <v>182</v>
      </c>
      <c r="D185" t="str">
        <f>Gabarito!W35</f>
        <v>AVA</v>
      </c>
      <c r="E185" t="str">
        <f>Gabarito!X35</f>
        <v>EXE</v>
      </c>
      <c r="F185" t="str">
        <f>Gabarito!Y35</f>
        <v>COM</v>
      </c>
      <c r="G185" t="str">
        <f t="shared" si="15"/>
        <v>AVA</v>
      </c>
      <c r="H185" t="str">
        <f t="shared" si="15"/>
        <v>EXE</v>
      </c>
      <c r="I185" t="str">
        <f t="shared" si="12"/>
        <v>COM</v>
      </c>
      <c r="J185" t="str">
        <f>Gabarito!V35</f>
        <v>A</v>
      </c>
      <c r="K185" t="str">
        <f>Gabarito!Z35</f>
        <v>sim</v>
      </c>
      <c r="L185">
        <f>'Respostas '!I37</f>
        <v>0</v>
      </c>
      <c r="M185">
        <f t="shared" si="16"/>
        <v>0</v>
      </c>
      <c r="N185">
        <f t="shared" si="13"/>
        <v>0</v>
      </c>
      <c r="O185">
        <f t="shared" si="17"/>
        <v>0</v>
      </c>
      <c r="P185">
        <f t="shared" si="14"/>
        <v>0</v>
      </c>
    </row>
    <row r="186" spans="3:16" x14ac:dyDescent="0.2">
      <c r="C186">
        <v>183</v>
      </c>
      <c r="D186" t="str">
        <f>Gabarito!W36</f>
        <v>AVA</v>
      </c>
      <c r="E186" t="str">
        <f>Gabarito!X36</f>
        <v>ENC</v>
      </c>
      <c r="F186" t="str">
        <f>Gabarito!Y36</f>
        <v>INT</v>
      </c>
      <c r="G186" t="str">
        <f t="shared" si="15"/>
        <v>AVA</v>
      </c>
      <c r="H186" t="str">
        <f t="shared" si="15"/>
        <v>ENC</v>
      </c>
      <c r="I186" t="str">
        <f t="shared" si="12"/>
        <v>INT</v>
      </c>
      <c r="J186" t="str">
        <f>Gabarito!V36</f>
        <v>D</v>
      </c>
      <c r="K186" t="str">
        <f>Gabarito!Z36</f>
        <v>sim</v>
      </c>
      <c r="L186">
        <f>'Respostas '!I38</f>
        <v>0</v>
      </c>
      <c r="M186">
        <f t="shared" si="16"/>
        <v>0</v>
      </c>
      <c r="N186">
        <f t="shared" si="13"/>
        <v>0</v>
      </c>
      <c r="O186">
        <f t="shared" si="17"/>
        <v>0</v>
      </c>
      <c r="P186">
        <f t="shared" si="14"/>
        <v>0</v>
      </c>
    </row>
    <row r="187" spans="3:16" x14ac:dyDescent="0.2">
      <c r="C187">
        <v>184</v>
      </c>
      <c r="D187" t="str">
        <f>Gabarito!W37</f>
        <v>AVA</v>
      </c>
      <c r="E187" t="str">
        <f>Gabarito!X37</f>
        <v>EXE</v>
      </c>
      <c r="F187" t="str">
        <f>Gabarito!Y37</f>
        <v>COM</v>
      </c>
      <c r="G187" t="str">
        <f t="shared" si="15"/>
        <v>AVA</v>
      </c>
      <c r="H187" t="str">
        <f t="shared" si="15"/>
        <v>EXE</v>
      </c>
      <c r="I187" t="str">
        <f t="shared" si="12"/>
        <v>COM</v>
      </c>
      <c r="J187" t="str">
        <f>Gabarito!V37</f>
        <v>B</v>
      </c>
      <c r="K187" t="str">
        <f>Gabarito!Z37</f>
        <v>sim</v>
      </c>
      <c r="L187">
        <f>'Respostas '!I39</f>
        <v>0</v>
      </c>
      <c r="M187">
        <f t="shared" si="16"/>
        <v>0</v>
      </c>
      <c r="N187">
        <f t="shared" si="13"/>
        <v>0</v>
      </c>
      <c r="O187">
        <f t="shared" si="17"/>
        <v>0</v>
      </c>
      <c r="P187">
        <f t="shared" si="14"/>
        <v>0</v>
      </c>
    </row>
    <row r="188" spans="3:16" x14ac:dyDescent="0.2">
      <c r="C188">
        <v>185</v>
      </c>
      <c r="D188" t="str">
        <f>Gabarito!W38</f>
        <v>AVA</v>
      </c>
      <c r="E188" t="str">
        <f>Gabarito!X38</f>
        <v>EXE</v>
      </c>
      <c r="F188" t="str">
        <f>Gabarito!Y38</f>
        <v>COM</v>
      </c>
      <c r="G188" t="str">
        <f t="shared" si="15"/>
        <v>AVA</v>
      </c>
      <c r="H188" t="str">
        <f t="shared" si="15"/>
        <v>EXE</v>
      </c>
      <c r="I188" t="str">
        <f t="shared" si="12"/>
        <v>COM</v>
      </c>
      <c r="J188" t="str">
        <f>Gabarito!V38</f>
        <v>B</v>
      </c>
      <c r="K188" t="str">
        <f>Gabarito!Z38</f>
        <v>sim</v>
      </c>
      <c r="L188">
        <f>'Respostas '!I40</f>
        <v>0</v>
      </c>
      <c r="M188">
        <f t="shared" si="16"/>
        <v>0</v>
      </c>
      <c r="N188">
        <f t="shared" si="13"/>
        <v>0</v>
      </c>
      <c r="O188">
        <f t="shared" si="17"/>
        <v>0</v>
      </c>
      <c r="P188">
        <f t="shared" si="14"/>
        <v>0</v>
      </c>
    </row>
    <row r="189" spans="3:16" x14ac:dyDescent="0.2">
      <c r="C189">
        <v>186</v>
      </c>
      <c r="D189" t="str">
        <f>Gabarito!W39</f>
        <v>AVA</v>
      </c>
      <c r="E189" t="str">
        <f>Gabarito!X39</f>
        <v>MON</v>
      </c>
      <c r="F189" t="str">
        <f>Gabarito!Y39</f>
        <v>COM</v>
      </c>
      <c r="G189" t="str">
        <f t="shared" si="15"/>
        <v>AVA</v>
      </c>
      <c r="H189" t="str">
        <f t="shared" si="15"/>
        <v>MON</v>
      </c>
      <c r="I189" t="str">
        <f t="shared" si="12"/>
        <v>COM</v>
      </c>
      <c r="J189" t="str">
        <f>Gabarito!V39</f>
        <v>A</v>
      </c>
      <c r="K189" t="str">
        <f>Gabarito!Z39</f>
        <v>sim</v>
      </c>
      <c r="L189">
        <f>'Respostas '!I41</f>
        <v>0</v>
      </c>
      <c r="M189">
        <f t="shared" si="16"/>
        <v>0</v>
      </c>
      <c r="N189">
        <f t="shared" si="13"/>
        <v>0</v>
      </c>
      <c r="O189">
        <f t="shared" si="17"/>
        <v>0</v>
      </c>
      <c r="P189">
        <f t="shared" si="14"/>
        <v>0</v>
      </c>
    </row>
    <row r="190" spans="3:16" x14ac:dyDescent="0.2">
      <c r="C190">
        <v>187</v>
      </c>
      <c r="D190" t="str">
        <f>Gabarito!W40</f>
        <v>AVA</v>
      </c>
      <c r="E190" t="str">
        <f>Gabarito!X40</f>
        <v>MON</v>
      </c>
      <c r="F190" t="str">
        <f>Gabarito!Y40</f>
        <v>COM</v>
      </c>
      <c r="G190" t="str">
        <f t="shared" si="15"/>
        <v>AVA</v>
      </c>
      <c r="H190" t="str">
        <f t="shared" si="15"/>
        <v>MON</v>
      </c>
      <c r="I190" t="str">
        <f t="shared" si="12"/>
        <v>COM</v>
      </c>
      <c r="J190" t="str">
        <f>Gabarito!V40</f>
        <v>B</v>
      </c>
      <c r="K190" t="str">
        <f>Gabarito!Z40</f>
        <v>sim</v>
      </c>
      <c r="L190">
        <f>'Respostas '!I42</f>
        <v>0</v>
      </c>
      <c r="M190">
        <f t="shared" si="16"/>
        <v>0</v>
      </c>
      <c r="N190">
        <f t="shared" si="13"/>
        <v>0</v>
      </c>
      <c r="O190">
        <f t="shared" si="17"/>
        <v>0</v>
      </c>
      <c r="P190">
        <f t="shared" si="14"/>
        <v>0</v>
      </c>
    </row>
    <row r="191" spans="3:16" x14ac:dyDescent="0.2">
      <c r="C191">
        <v>188</v>
      </c>
      <c r="D191" t="str">
        <f>Gabarito!W41</f>
        <v>AVA</v>
      </c>
      <c r="E191" t="str">
        <f>Gabarito!X41</f>
        <v>MON</v>
      </c>
      <c r="F191" t="str">
        <f>Gabarito!Y41</f>
        <v>COM</v>
      </c>
      <c r="G191" t="str">
        <f t="shared" si="15"/>
        <v>AVA</v>
      </c>
      <c r="H191" t="str">
        <f t="shared" si="15"/>
        <v>MON</v>
      </c>
      <c r="I191" t="str">
        <f t="shared" si="12"/>
        <v>COM</v>
      </c>
      <c r="J191" t="str">
        <f>Gabarito!V41</f>
        <v>D</v>
      </c>
      <c r="K191" t="str">
        <f>Gabarito!Z41</f>
        <v>sim</v>
      </c>
      <c r="L191">
        <f>'Respostas '!I43</f>
        <v>0</v>
      </c>
      <c r="M191">
        <f t="shared" si="16"/>
        <v>0</v>
      </c>
      <c r="N191">
        <f t="shared" si="13"/>
        <v>0</v>
      </c>
      <c r="O191">
        <f t="shared" si="17"/>
        <v>0</v>
      </c>
      <c r="P191">
        <f t="shared" si="14"/>
        <v>0</v>
      </c>
    </row>
    <row r="192" spans="3:16" x14ac:dyDescent="0.2">
      <c r="C192">
        <v>189</v>
      </c>
      <c r="D192" t="str">
        <f>Gabarito!W42</f>
        <v>AVA</v>
      </c>
      <c r="E192" t="str">
        <f>Gabarito!X42</f>
        <v>MON</v>
      </c>
      <c r="F192" t="str">
        <f>Gabarito!Y42</f>
        <v>COM</v>
      </c>
      <c r="G192" t="str">
        <f t="shared" si="15"/>
        <v>AVA</v>
      </c>
      <c r="H192" t="str">
        <f t="shared" si="15"/>
        <v>MON</v>
      </c>
      <c r="I192" t="str">
        <f t="shared" si="12"/>
        <v>COM</v>
      </c>
      <c r="J192" t="str">
        <f>Gabarito!V42</f>
        <v>C</v>
      </c>
      <c r="K192" t="str">
        <f>Gabarito!Z42</f>
        <v>sim</v>
      </c>
      <c r="L192">
        <f>'Respostas '!I44</f>
        <v>0</v>
      </c>
      <c r="M192">
        <f t="shared" si="16"/>
        <v>0</v>
      </c>
      <c r="N192">
        <f t="shared" si="13"/>
        <v>0</v>
      </c>
      <c r="O192">
        <f t="shared" si="17"/>
        <v>0</v>
      </c>
      <c r="P192">
        <f t="shared" si="14"/>
        <v>0</v>
      </c>
    </row>
    <row r="193" spans="3:16" x14ac:dyDescent="0.2">
      <c r="C193">
        <v>190</v>
      </c>
      <c r="D193" t="str">
        <f>Gabarito!W43</f>
        <v>AVA</v>
      </c>
      <c r="E193" t="str">
        <f>Gabarito!X43</f>
        <v>MON</v>
      </c>
      <c r="F193" t="str">
        <f>Gabarito!Y43</f>
        <v>COM</v>
      </c>
      <c r="G193" t="str">
        <f t="shared" si="15"/>
        <v>AVA</v>
      </c>
      <c r="H193" t="str">
        <f t="shared" si="15"/>
        <v>MON</v>
      </c>
      <c r="I193" t="str">
        <f t="shared" si="12"/>
        <v>COM</v>
      </c>
      <c r="J193" t="str">
        <f>Gabarito!V43</f>
        <v>B</v>
      </c>
      <c r="K193" t="str">
        <f>Gabarito!Z43</f>
        <v>sim</v>
      </c>
      <c r="L193">
        <f>'Respostas '!I45</f>
        <v>0</v>
      </c>
      <c r="M193">
        <f t="shared" si="16"/>
        <v>0</v>
      </c>
      <c r="N193">
        <f t="shared" si="13"/>
        <v>0</v>
      </c>
      <c r="O193">
        <f t="shared" si="17"/>
        <v>0</v>
      </c>
      <c r="P193">
        <f t="shared" si="14"/>
        <v>0</v>
      </c>
    </row>
    <row r="194" spans="3:16" x14ac:dyDescent="0.2">
      <c r="C194">
        <v>191</v>
      </c>
      <c r="D194" t="str">
        <f>Gabarito!W44</f>
        <v>AVA</v>
      </c>
      <c r="E194" t="str">
        <f>Gabarito!X44</f>
        <v>MON</v>
      </c>
      <c r="F194" t="str">
        <f>Gabarito!Y44</f>
        <v>INT</v>
      </c>
      <c r="G194" t="str">
        <f t="shared" si="15"/>
        <v>AVA</v>
      </c>
      <c r="H194" t="str">
        <f t="shared" si="15"/>
        <v>MON</v>
      </c>
      <c r="I194" t="str">
        <f t="shared" si="12"/>
        <v>INT</v>
      </c>
      <c r="J194" t="str">
        <f>Gabarito!V44</f>
        <v>A</v>
      </c>
      <c r="K194" t="str">
        <f>Gabarito!Z44</f>
        <v>sim</v>
      </c>
      <c r="L194">
        <f>'Respostas '!I46</f>
        <v>0</v>
      </c>
      <c r="M194">
        <f t="shared" si="16"/>
        <v>0</v>
      </c>
      <c r="N194">
        <f t="shared" si="13"/>
        <v>0</v>
      </c>
      <c r="O194">
        <f t="shared" si="17"/>
        <v>0</v>
      </c>
      <c r="P194">
        <f t="shared" si="14"/>
        <v>0</v>
      </c>
    </row>
    <row r="195" spans="3:16" x14ac:dyDescent="0.2">
      <c r="C195">
        <v>192</v>
      </c>
      <c r="D195" t="str">
        <f>Gabarito!W45</f>
        <v>AVA</v>
      </c>
      <c r="E195" t="str">
        <f>Gabarito!X45</f>
        <v>EXE</v>
      </c>
      <c r="F195" t="str">
        <f>Gabarito!Y45</f>
        <v>INT</v>
      </c>
      <c r="G195" t="str">
        <f t="shared" si="15"/>
        <v>AVA</v>
      </c>
      <c r="H195" t="str">
        <f t="shared" si="15"/>
        <v>EXE</v>
      </c>
      <c r="I195" t="str">
        <f t="shared" si="12"/>
        <v>INT</v>
      </c>
      <c r="J195" t="str">
        <f>Gabarito!V45</f>
        <v>A</v>
      </c>
      <c r="K195" t="str">
        <f>Gabarito!Z45</f>
        <v>sim</v>
      </c>
      <c r="L195">
        <f>'Respostas '!I47</f>
        <v>0</v>
      </c>
      <c r="M195">
        <f t="shared" si="16"/>
        <v>0</v>
      </c>
      <c r="N195">
        <f t="shared" si="13"/>
        <v>0</v>
      </c>
      <c r="O195">
        <f t="shared" si="17"/>
        <v>0</v>
      </c>
      <c r="P195">
        <f t="shared" si="14"/>
        <v>0</v>
      </c>
    </row>
    <row r="196" spans="3:16" x14ac:dyDescent="0.2">
      <c r="C196">
        <v>193</v>
      </c>
      <c r="D196" t="str">
        <f>Gabarito!W46</f>
        <v>AVA</v>
      </c>
      <c r="E196" t="str">
        <f>Gabarito!X46</f>
        <v>EXE</v>
      </c>
      <c r="F196" t="str">
        <f>Gabarito!Y46</f>
        <v>PI</v>
      </c>
      <c r="G196" t="str">
        <f t="shared" si="15"/>
        <v>AVA</v>
      </c>
      <c r="H196" t="str">
        <f t="shared" si="15"/>
        <v>EXE</v>
      </c>
      <c r="I196" t="str">
        <f t="shared" ref="I196:I203" si="18">IF($K196="SIM",F196)</f>
        <v>PI</v>
      </c>
      <c r="J196" t="str">
        <f>Gabarito!V46</f>
        <v>B</v>
      </c>
      <c r="K196" t="str">
        <f>Gabarito!Z46</f>
        <v>sim</v>
      </c>
      <c r="L196">
        <f>'Respostas '!I48</f>
        <v>0</v>
      </c>
      <c r="M196">
        <f t="shared" si="16"/>
        <v>0</v>
      </c>
      <c r="N196">
        <f t="shared" ref="N196:N203" si="19">IF($L196=$J196,F196,0)</f>
        <v>0</v>
      </c>
      <c r="O196">
        <f t="shared" si="17"/>
        <v>0</v>
      </c>
      <c r="P196">
        <f t="shared" ref="P196:P203" si="20">IF($K196="SIM",N196,0)</f>
        <v>0</v>
      </c>
    </row>
    <row r="197" spans="3:16" x14ac:dyDescent="0.2">
      <c r="C197">
        <v>194</v>
      </c>
      <c r="D197" t="str">
        <f>Gabarito!W47</f>
        <v>AVA</v>
      </c>
      <c r="E197" t="str">
        <f>Gabarito!X47</f>
        <v>EXE</v>
      </c>
      <c r="F197" t="str">
        <f>Gabarito!Y47</f>
        <v>PI</v>
      </c>
      <c r="G197" t="str">
        <f t="shared" ref="G197:H203" si="21">IF($K197="SIM",D197)</f>
        <v>AVA</v>
      </c>
      <c r="H197" t="str">
        <f t="shared" si="21"/>
        <v>EXE</v>
      </c>
      <c r="I197" t="str">
        <f t="shared" si="18"/>
        <v>PI</v>
      </c>
      <c r="J197" t="str">
        <f>Gabarito!V47</f>
        <v>D</v>
      </c>
      <c r="K197" t="str">
        <f>Gabarito!Z47</f>
        <v>sim</v>
      </c>
      <c r="L197">
        <f>'Respostas '!I49</f>
        <v>0</v>
      </c>
      <c r="M197">
        <f t="shared" ref="M197:M203" si="22">IF($L197=$J197,E197,0)</f>
        <v>0</v>
      </c>
      <c r="N197">
        <f t="shared" si="19"/>
        <v>0</v>
      </c>
      <c r="O197">
        <f t="shared" ref="O197:O203" si="23">IF($K197="SIM",M197,0)</f>
        <v>0</v>
      </c>
      <c r="P197">
        <f t="shared" si="20"/>
        <v>0</v>
      </c>
    </row>
    <row r="198" spans="3:16" x14ac:dyDescent="0.2">
      <c r="C198">
        <v>195</v>
      </c>
      <c r="D198" t="str">
        <f>Gabarito!W48</f>
        <v>AVA</v>
      </c>
      <c r="E198" t="str">
        <f>Gabarito!X48</f>
        <v>EXE</v>
      </c>
      <c r="F198" t="str">
        <f>Gabarito!Y48</f>
        <v>PI</v>
      </c>
      <c r="G198" t="str">
        <f t="shared" si="21"/>
        <v>AVA</v>
      </c>
      <c r="H198" t="str">
        <f t="shared" si="21"/>
        <v>EXE</v>
      </c>
      <c r="I198" t="str">
        <f t="shared" si="18"/>
        <v>PI</v>
      </c>
      <c r="J198" t="str">
        <f>Gabarito!V48</f>
        <v>C</v>
      </c>
      <c r="K198" t="str">
        <f>Gabarito!Z48</f>
        <v>sim</v>
      </c>
      <c r="L198">
        <f>'Respostas '!I50</f>
        <v>0</v>
      </c>
      <c r="M198">
        <f t="shared" si="22"/>
        <v>0</v>
      </c>
      <c r="N198">
        <f t="shared" si="19"/>
        <v>0</v>
      </c>
      <c r="O198">
        <f t="shared" si="23"/>
        <v>0</v>
      </c>
      <c r="P198">
        <f t="shared" si="20"/>
        <v>0</v>
      </c>
    </row>
    <row r="199" spans="3:16" x14ac:dyDescent="0.2">
      <c r="C199">
        <v>196</v>
      </c>
      <c r="D199" t="str">
        <f>Gabarito!W49</f>
        <v>AVA</v>
      </c>
      <c r="E199" t="str">
        <f>Gabarito!X49</f>
        <v>EXE</v>
      </c>
      <c r="F199" t="str">
        <f>Gabarito!Y49</f>
        <v>PI</v>
      </c>
      <c r="G199" t="str">
        <f t="shared" si="21"/>
        <v>AVA</v>
      </c>
      <c r="H199" t="str">
        <f t="shared" si="21"/>
        <v>EXE</v>
      </c>
      <c r="I199" t="str">
        <f t="shared" si="18"/>
        <v>PI</v>
      </c>
      <c r="J199" t="str">
        <f>Gabarito!V49</f>
        <v>B</v>
      </c>
      <c r="K199" t="str">
        <f>Gabarito!Z49</f>
        <v>sim</v>
      </c>
      <c r="L199">
        <f>'Respostas '!I51</f>
        <v>0</v>
      </c>
      <c r="M199">
        <f t="shared" si="22"/>
        <v>0</v>
      </c>
      <c r="N199">
        <f t="shared" si="19"/>
        <v>0</v>
      </c>
      <c r="O199">
        <f t="shared" si="23"/>
        <v>0</v>
      </c>
      <c r="P199">
        <f t="shared" si="20"/>
        <v>0</v>
      </c>
    </row>
    <row r="200" spans="3:16" x14ac:dyDescent="0.2">
      <c r="C200">
        <v>197</v>
      </c>
      <c r="D200" t="str">
        <f>Gabarito!W50</f>
        <v>AVA</v>
      </c>
      <c r="E200" t="str">
        <f>Gabarito!X50</f>
        <v>EXE</v>
      </c>
      <c r="F200" t="str">
        <f>Gabarito!Y50</f>
        <v>COM</v>
      </c>
      <c r="G200" t="str">
        <f t="shared" si="21"/>
        <v>AVA</v>
      </c>
      <c r="H200" t="str">
        <f t="shared" si="21"/>
        <v>EXE</v>
      </c>
      <c r="I200" t="str">
        <f t="shared" si="18"/>
        <v>COM</v>
      </c>
      <c r="J200" t="str">
        <f>Gabarito!V50</f>
        <v>D</v>
      </c>
      <c r="K200" t="str">
        <f>Gabarito!Z50</f>
        <v>sim</v>
      </c>
      <c r="L200">
        <f>'Respostas '!I52</f>
        <v>0</v>
      </c>
      <c r="M200">
        <f t="shared" si="22"/>
        <v>0</v>
      </c>
      <c r="N200">
        <f t="shared" si="19"/>
        <v>0</v>
      </c>
      <c r="O200">
        <f t="shared" si="23"/>
        <v>0</v>
      </c>
      <c r="P200">
        <f t="shared" si="20"/>
        <v>0</v>
      </c>
    </row>
    <row r="201" spans="3:16" x14ac:dyDescent="0.2">
      <c r="C201">
        <v>198</v>
      </c>
      <c r="D201" t="str">
        <f>Gabarito!W51</f>
        <v>AVA</v>
      </c>
      <c r="E201" t="str">
        <f>Gabarito!X51</f>
        <v>MON</v>
      </c>
      <c r="F201" t="str">
        <f>Gabarito!Y51</f>
        <v>RIS</v>
      </c>
      <c r="G201" t="str">
        <f t="shared" si="21"/>
        <v>AVA</v>
      </c>
      <c r="H201" t="str">
        <f t="shared" si="21"/>
        <v>MON</v>
      </c>
      <c r="I201" t="str">
        <f t="shared" si="18"/>
        <v>RIS</v>
      </c>
      <c r="J201" t="str">
        <f>Gabarito!V51</f>
        <v>D</v>
      </c>
      <c r="K201" t="str">
        <f>Gabarito!Z51</f>
        <v>sim</v>
      </c>
      <c r="L201">
        <f>'Respostas '!I53</f>
        <v>0</v>
      </c>
      <c r="M201">
        <f t="shared" si="22"/>
        <v>0</v>
      </c>
      <c r="N201">
        <f t="shared" si="19"/>
        <v>0</v>
      </c>
      <c r="O201">
        <f t="shared" si="23"/>
        <v>0</v>
      </c>
      <c r="P201">
        <f t="shared" si="20"/>
        <v>0</v>
      </c>
    </row>
    <row r="202" spans="3:16" x14ac:dyDescent="0.2">
      <c r="C202">
        <v>199</v>
      </c>
      <c r="D202" t="str">
        <f>Gabarito!W52</f>
        <v>AVA</v>
      </c>
      <c r="E202" t="str">
        <f>Gabarito!X52</f>
        <v>MON</v>
      </c>
      <c r="F202" t="str">
        <f>Gabarito!Y52</f>
        <v>COM</v>
      </c>
      <c r="G202" t="str">
        <f t="shared" si="21"/>
        <v>AVA</v>
      </c>
      <c r="H202" t="str">
        <f t="shared" si="21"/>
        <v>MON</v>
      </c>
      <c r="I202" t="str">
        <f t="shared" si="18"/>
        <v>COM</v>
      </c>
      <c r="J202" t="str">
        <f>Gabarito!V52</f>
        <v>A</v>
      </c>
      <c r="K202" t="str">
        <f>Gabarito!Z52</f>
        <v>sim</v>
      </c>
      <c r="L202">
        <f>'Respostas '!I54</f>
        <v>0</v>
      </c>
      <c r="M202">
        <f t="shared" si="22"/>
        <v>0</v>
      </c>
      <c r="N202">
        <f t="shared" si="19"/>
        <v>0</v>
      </c>
      <c r="O202">
        <f t="shared" si="23"/>
        <v>0</v>
      </c>
      <c r="P202">
        <f t="shared" si="20"/>
        <v>0</v>
      </c>
    </row>
    <row r="203" spans="3:16" x14ac:dyDescent="0.2">
      <c r="C203">
        <v>200</v>
      </c>
      <c r="D203" t="str">
        <f>Gabarito!W53</f>
        <v>AVA</v>
      </c>
      <c r="E203" t="str">
        <f>Gabarito!X53</f>
        <v>MON</v>
      </c>
      <c r="F203" t="str">
        <f>Gabarito!Y53</f>
        <v>INT</v>
      </c>
      <c r="G203" t="str">
        <f t="shared" si="21"/>
        <v>AVA</v>
      </c>
      <c r="H203" t="str">
        <f t="shared" si="21"/>
        <v>MON</v>
      </c>
      <c r="I203" t="str">
        <f t="shared" si="18"/>
        <v>INT</v>
      </c>
      <c r="J203" t="str">
        <f>Gabarito!V53</f>
        <v>C</v>
      </c>
      <c r="K203" t="str">
        <f>Gabarito!Z53</f>
        <v>sim</v>
      </c>
      <c r="L203">
        <f>'Respostas '!I55</f>
        <v>0</v>
      </c>
      <c r="M203">
        <f t="shared" si="22"/>
        <v>0</v>
      </c>
      <c r="N203">
        <f t="shared" si="19"/>
        <v>0</v>
      </c>
      <c r="O203">
        <f t="shared" si="23"/>
        <v>0</v>
      </c>
      <c r="P203">
        <f t="shared" si="20"/>
        <v>0</v>
      </c>
    </row>
  </sheetData>
  <sheetProtection password="F15B" sheet="1"/>
  <mergeCells count="5">
    <mergeCell ref="M3:N3"/>
    <mergeCell ref="O3:P3"/>
    <mergeCell ref="E2:F2"/>
    <mergeCell ref="H2:I2"/>
    <mergeCell ref="M2:P2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Respostas </vt:lpstr>
      <vt:lpstr>Resultados</vt:lpstr>
      <vt:lpstr>Gabarito</vt:lpstr>
      <vt:lpstr>Auxiliar</vt:lpstr>
      <vt:lpstr>Alternativas</vt:lpstr>
      <vt:lpstr>conhecimento</vt:lpstr>
      <vt:lpstr>Conhecimento2</vt:lpstr>
      <vt:lpstr>Nivel</vt:lpstr>
      <vt:lpstr>Nível</vt:lpstr>
      <vt:lpstr>Processos</vt:lpstr>
      <vt:lpstr>validade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andre.ricardi</dc:creator>
  <cp:lastModifiedBy>Andre Ricardi, PMP</cp:lastModifiedBy>
  <cp:lastPrinted>2009-04-03T00:52:48Z</cp:lastPrinted>
  <dcterms:created xsi:type="dcterms:W3CDTF">2008-07-22T01:42:42Z</dcterms:created>
  <dcterms:modified xsi:type="dcterms:W3CDTF">2016-01-16T20:39:38Z</dcterms:modified>
</cp:coreProperties>
</file>